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berdiev_a\Desktop\"/>
    </mc:Choice>
  </mc:AlternateContent>
  <bookViews>
    <workbookView xWindow="0" yWindow="0" windowWidth="28800" windowHeight="12135" activeTab="1"/>
  </bookViews>
  <sheets>
    <sheet name="смета разврернутая" sheetId="1" r:id="rId1"/>
    <sheet name="Новая смета с изменениями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3" l="1"/>
  <c r="I73" i="3" l="1"/>
  <c r="G78" i="1" l="1"/>
  <c r="F78" i="1"/>
  <c r="E78" i="1"/>
  <c r="D78" i="1"/>
  <c r="C78" i="1"/>
</calcChain>
</file>

<file path=xl/sharedStrings.xml><?xml version="1.0" encoding="utf-8"?>
<sst xmlns="http://schemas.openxmlformats.org/spreadsheetml/2006/main" count="594" uniqueCount="286">
  <si>
    <t>Одноквартирный мансардный жилой дом</t>
  </si>
  <si>
    <t>по адресу: Московская область</t>
  </si>
  <si>
    <t>Облицованные  блоки прямые Русь-4</t>
  </si>
  <si>
    <t>Блоки несущие ГС 600х250х400 мм</t>
  </si>
  <si>
    <t>Столбовые блоки Русь-2</t>
  </si>
  <si>
    <t>Искусственный камень  СКАЛИСТЫЙ ГРОТ(арх.бет.)</t>
  </si>
  <si>
    <t>Облицованные  блоки угловые Русь-4</t>
  </si>
  <si>
    <t>Стоимость строительства</t>
  </si>
  <si>
    <t> 3 671 257  руб.</t>
  </si>
  <si>
    <t>Конструкции</t>
  </si>
  <si>
    <t>№ п/п</t>
  </si>
  <si>
    <t>Наименование</t>
  </si>
  <si>
    <t>Ед. изм.</t>
  </si>
  <si>
    <t>Кол-во</t>
  </si>
  <si>
    <t>Материалы</t>
  </si>
  <si>
    <t>Строительно-монтажные работы</t>
  </si>
  <si>
    <t>Цена за ед., руб.</t>
  </si>
  <si>
    <t>Стоимость руб.</t>
  </si>
  <si>
    <t>кп</t>
  </si>
  <si>
    <t>м2</t>
  </si>
  <si>
    <t>м3</t>
  </si>
  <si>
    <t>Арматура A III (d14)</t>
  </si>
  <si>
    <t>т</t>
  </si>
  <si>
    <t>Арматура A III (d12)</t>
  </si>
  <si>
    <t>Вязальная проволока</t>
  </si>
  <si>
    <t>кг</t>
  </si>
  <si>
    <t>Бетон (М300)</t>
  </si>
  <si>
    <t>Бетононасос</t>
  </si>
  <si>
    <t>смен</t>
  </si>
  <si>
    <t>пм</t>
  </si>
  <si>
    <t>Арматура A III (d8)</t>
  </si>
  <si>
    <t>Краны на автомобильном ходу</t>
  </si>
  <si>
    <t>Метизы, расходный материал</t>
  </si>
  <si>
    <t>ИТОГО</t>
  </si>
  <si>
    <t>П/Э пленка 100мкр</t>
  </si>
  <si>
    <t>Рубероид</t>
  </si>
  <si>
    <t>шт.</t>
  </si>
  <si>
    <t>Кладка газобетонных блоков</t>
  </si>
  <si>
    <t>Газобетонный блок AeroStone D500 (600х250х375мм)</t>
  </si>
  <si>
    <t>Кладочный клей</t>
  </si>
  <si>
    <t>Устройство дверных, оконных проемов</t>
  </si>
  <si>
    <t>Блоки для проёмов U-бразные (600x250x375)</t>
  </si>
  <si>
    <t>шт</t>
  </si>
  <si>
    <t>Катанка A I (d6)</t>
  </si>
  <si>
    <t>Бетон (м300)</t>
  </si>
  <si>
    <t>Кладка внутренних несущих стен (250 и 380мм )</t>
  </si>
  <si>
    <t>Керамический кирпич щелевой М125 (250х120х140)</t>
  </si>
  <si>
    <t>Кладочная смесь (М 200)</t>
  </si>
  <si>
    <t>Сетка кладочная (2х0,38)</t>
  </si>
  <si>
    <t>Устройство дверных и оконных проемов, монтаж панелей перекрытия</t>
  </si>
  <si>
    <t>Панель перекрытия для проемов(или ручная заливка)</t>
  </si>
  <si>
    <t>Метизы и расходный материал</t>
  </si>
  <si>
    <t>Монолитное перекрытие 1-го этажа</t>
  </si>
  <si>
    <t>Установка опалубки</t>
  </si>
  <si>
    <t>Аренда опалубки</t>
  </si>
  <si>
    <t>Монтаж двухслойного арматурного каркаса</t>
  </si>
  <si>
    <t>Арматура A III (d10)</t>
  </si>
  <si>
    <t>Арматура A I (d10)</t>
  </si>
  <si>
    <t>Прием бетона и заливка перекрытия 200мм</t>
  </si>
  <si>
    <r>
      <t>Пояс перекрытия на отметке+</t>
    </r>
    <r>
      <rPr>
        <b/>
        <sz val="14"/>
        <color rgb="FFC00000"/>
        <rFont val="Times New Roman"/>
        <family val="1"/>
        <charset val="204"/>
      </rPr>
      <t>0,00</t>
    </r>
  </si>
  <si>
    <t>Устройство межэтажного пояса перекрытия</t>
  </si>
  <si>
    <t>Арматура A III (d16)</t>
  </si>
  <si>
    <t>Арматура A I (d8)</t>
  </si>
  <si>
    <t>Деревянное перекрытие 2-го этажа</t>
  </si>
  <si>
    <t>Кладка балки перекрытия по проекту</t>
  </si>
  <si>
    <t>Брус (200х100)</t>
  </si>
  <si>
    <t>Брус (200х150)</t>
  </si>
  <si>
    <t>Устройство чернового пола</t>
  </si>
  <si>
    <t>Доска (200х25)</t>
  </si>
  <si>
    <t>Брусок (50х50)</t>
  </si>
  <si>
    <t>Обработка деревянных элементов</t>
  </si>
  <si>
    <t>Огнебиозащита</t>
  </si>
  <si>
    <t>л</t>
  </si>
  <si>
    <r>
      <t>Пояс перекрытия на отметке+</t>
    </r>
    <r>
      <rPr>
        <b/>
        <sz val="14"/>
        <color rgb="FFFF0000"/>
        <rFont val="Times New Roman"/>
        <family val="1"/>
        <charset val="204"/>
      </rPr>
      <t>0,00</t>
    </r>
  </si>
  <si>
    <t>Кирпичные перегородки</t>
  </si>
  <si>
    <t>Кладка перегородок</t>
  </si>
  <si>
    <t>Керамический кирпич полнотелый М150(250х120х65)</t>
  </si>
  <si>
    <t>Кладочная смесь (М200)</t>
  </si>
  <si>
    <t>кг.</t>
  </si>
  <si>
    <t>Сетка кладочная(2х0,38)</t>
  </si>
  <si>
    <t>Устройство дверных проемов</t>
  </si>
  <si>
    <t>Металлический уголок для проемов (L50х50x5)</t>
  </si>
  <si>
    <t>Устройство дымоходов и вытяжки</t>
  </si>
  <si>
    <t>Кирпичная кладка дымохода</t>
  </si>
  <si>
    <t>Смесь (М200)</t>
  </si>
  <si>
    <t>Стропильная система средней сложности</t>
  </si>
  <si>
    <t>Гидроизоляция и установка мауэрлата, обработка антисептиком и крепления анкерами</t>
  </si>
  <si>
    <t>Брус (100х100)</t>
  </si>
  <si>
    <t>ООбработка стропильной системы в два слоя антисептиком</t>
  </si>
  <si>
    <t>Огнебиозашита</t>
  </si>
  <si>
    <t>л.</t>
  </si>
  <si>
    <t>Монтаж стропильной системы и прогонов</t>
  </si>
  <si>
    <t>Доска (200х50)</t>
  </si>
  <si>
    <t>Доска (50х150)</t>
  </si>
  <si>
    <t>Доска (50х100)</t>
  </si>
  <si>
    <t>Брус (150х150)Брус (150х150)</t>
  </si>
  <si>
    <t>Обшивка обрешетки и контр - рейки с установкой гидроизоляционной ленты</t>
  </si>
  <si>
    <t>Гидроизоляционная мембрана 70м2(Изоспан)</t>
  </si>
  <si>
    <t>Чистовое покрытие крыши с установкой конькового элемента</t>
  </si>
  <si>
    <t>Металлочерепица</t>
  </si>
  <si>
    <t>Конек 2м</t>
  </si>
  <si>
    <t>Крепеж для кровли</t>
  </si>
  <si>
    <t>ИТОГО ПО СМЕТЕ</t>
  </si>
  <si>
    <t>МАТЕРИАЛЫ</t>
  </si>
  <si>
    <t>РАБОТА</t>
  </si>
  <si>
    <t>Расчетная стоимость строительства «коробки» дома за 1 м2 составляет            руб.</t>
  </si>
  <si>
    <t>Итоговая стоимость: 3 671 257 руб.</t>
  </si>
  <si>
    <t>Перекрытия : монолитные ж/б</t>
  </si>
  <si>
    <t xml:space="preserve"> из газобетоных блоков «Русь» (00,00  кв.м)</t>
  </si>
  <si>
    <t>Фундамент :  железобетонный ростверк на буронабивных сваях</t>
  </si>
  <si>
    <t>Фундамент  ( железобетонный ростверк 400х600 мм на буронабевных сваях L=2020мм )</t>
  </si>
  <si>
    <t xml:space="preserve"> Разметка точек устройства буронабивных свай</t>
  </si>
  <si>
    <t>Установка бытовки</t>
  </si>
  <si>
    <t xml:space="preserve">Разметка осей фундамента </t>
  </si>
  <si>
    <t>Устройство буронабивных свай d= 300  l= 200</t>
  </si>
  <si>
    <t>смена</t>
  </si>
  <si>
    <t>Арматура А-III d12</t>
  </si>
  <si>
    <t>п.м.</t>
  </si>
  <si>
    <t xml:space="preserve">Доска обрезная 25х150 1 сорт </t>
  </si>
  <si>
    <t>Бетон В 22.5 (М300)</t>
  </si>
  <si>
    <t>Проволока вязальная  низкоуглеродистая термообработанная 1.2 мм</t>
  </si>
  <si>
    <t>м.п.</t>
  </si>
  <si>
    <t>Арматура А-III d6</t>
  </si>
  <si>
    <t>Бетон В22,5 (М300)</t>
  </si>
  <si>
    <t>Фанера влагостойкая 12мм ФК</t>
  </si>
  <si>
    <t>Шпильки монтажные монолитные d 18</t>
  </si>
  <si>
    <t>Работа бригады монтажников</t>
  </si>
  <si>
    <t>Устройство ж.б. ростверка 400х600</t>
  </si>
  <si>
    <t xml:space="preserve">Тощий бетон </t>
  </si>
  <si>
    <t xml:space="preserve">Работа  фронтального минипогрузчика БОБ КЭТ с ямобуром  колесного типа  на плстиковых гусеницах  по бурению скважин         d 325,  закладке асбетовых труб  и заливке бетона. </t>
  </si>
  <si>
    <t>Наружние стены : газобетонные блоки</t>
  </si>
  <si>
    <r>
      <t>Объем наружних стен:  0,00   м</t>
    </r>
    <r>
      <rPr>
        <b/>
        <vertAlign val="superscript"/>
        <sz val="14"/>
        <color rgb="FF363636"/>
        <rFont val="Calibri"/>
        <family val="2"/>
        <charset val="204"/>
      </rPr>
      <t>3</t>
    </r>
    <r>
      <rPr>
        <b/>
        <sz val="14"/>
        <color rgb="FF363636"/>
        <rFont val="Calibri"/>
        <family val="2"/>
        <charset val="204"/>
      </rPr>
      <t>.</t>
    </r>
  </si>
  <si>
    <r>
      <t>Объем внутренних стен:  0,00  м</t>
    </r>
    <r>
      <rPr>
        <b/>
        <vertAlign val="superscript"/>
        <sz val="14"/>
        <color rgb="FF363636"/>
        <rFont val="Calibri"/>
        <family val="2"/>
        <charset val="204"/>
      </rPr>
      <t>3</t>
    </r>
    <r>
      <rPr>
        <b/>
        <sz val="14"/>
        <color rgb="FF363636"/>
        <rFont val="Calibri"/>
        <family val="2"/>
        <charset val="204"/>
      </rPr>
      <t>.</t>
    </r>
  </si>
  <si>
    <t>Гидроизоляция битумная ( 20л)</t>
  </si>
  <si>
    <t>Устройство основания на уровне 0</t>
  </si>
  <si>
    <t>Устройство основания мз тощего бетона</t>
  </si>
  <si>
    <t xml:space="preserve"> армированного каркаса с опалубкой из доски 25х150  с фанерой 12</t>
  </si>
  <si>
    <t xml:space="preserve">Заливка бетона </t>
  </si>
  <si>
    <t>Снятие грунта в ручную</t>
  </si>
  <si>
    <t>Засыпка песком.Тромбование с проливкой.</t>
  </si>
  <si>
    <t>Засыпка щебнемю. Тромбование</t>
  </si>
  <si>
    <t>Устройство стяжки из пескобетона</t>
  </si>
  <si>
    <t>Устройство гидроизоляции бутумным рубероидом</t>
  </si>
  <si>
    <t>Укладка пеноплекса</t>
  </si>
  <si>
    <r>
      <t xml:space="preserve">Характеристики </t>
    </r>
    <r>
      <rPr>
        <b/>
        <sz val="14"/>
        <color rgb="FF363636"/>
        <rFont val="Calibri"/>
        <family val="2"/>
        <charset val="204"/>
        <scheme val="minor"/>
      </rPr>
      <t>Площадь застройки:     151,7 м</t>
    </r>
    <r>
      <rPr>
        <b/>
        <vertAlign val="superscript"/>
        <sz val="14"/>
        <color rgb="FF363636"/>
        <rFont val="Calibri"/>
        <family val="2"/>
        <charset val="204"/>
        <scheme val="minor"/>
      </rPr>
      <t>2</t>
    </r>
    <r>
      <rPr>
        <b/>
        <sz val="14"/>
        <color rgb="FF363636"/>
        <rFont val="Calibri"/>
        <family val="2"/>
        <charset val="204"/>
        <scheme val="minor"/>
      </rPr>
      <t>.</t>
    </r>
  </si>
  <si>
    <r>
      <t>Площадь кровли:     220  м</t>
    </r>
    <r>
      <rPr>
        <b/>
        <vertAlign val="superscript"/>
        <sz val="14"/>
        <color rgb="FF363636"/>
        <rFont val="Calibri"/>
        <family val="2"/>
        <charset val="204"/>
      </rPr>
      <t>2</t>
    </r>
    <r>
      <rPr>
        <b/>
        <sz val="14"/>
        <color rgb="FF363636"/>
        <rFont val="Calibri"/>
        <family val="2"/>
        <charset val="204"/>
      </rPr>
      <t>.</t>
    </r>
  </si>
  <si>
    <r>
      <t>Общая площадь:      300 м</t>
    </r>
    <r>
      <rPr>
        <b/>
        <vertAlign val="superscript"/>
        <sz val="14"/>
        <color rgb="FF363636"/>
        <rFont val="Calibri"/>
        <family val="2"/>
        <charset val="204"/>
      </rPr>
      <t>2</t>
    </r>
    <r>
      <rPr>
        <b/>
        <sz val="14"/>
        <color rgb="FF363636"/>
        <rFont val="Calibri"/>
        <family val="2"/>
        <charset val="204"/>
      </rPr>
      <t>.</t>
    </r>
  </si>
  <si>
    <t>Устройство армированной бетонной стяжки 60мм</t>
  </si>
  <si>
    <t xml:space="preserve">Песок карьерный сеянный </t>
  </si>
  <si>
    <t>Щебеньгранитный 20х40F400</t>
  </si>
  <si>
    <t>Пескобетон М300</t>
  </si>
  <si>
    <t>Рубероид битумный в рулонах РКП 350 ГОСТ</t>
  </si>
  <si>
    <t>компл</t>
  </si>
  <si>
    <t>Пеноплекс 50 мм</t>
  </si>
  <si>
    <t>Сетка металлическая d 4 ВР-1 100х100</t>
  </si>
  <si>
    <t>меш</t>
  </si>
  <si>
    <t>Смета на строительство загородного дома по проекту  из газобетонных блоков РУСЬ-4</t>
  </si>
  <si>
    <t>Несущие наружные стены дома из газоблоков РУСЬ-4, внутренние несущие ГС 600х250хж400мм</t>
  </si>
  <si>
    <t>Кладка облицовочных блоков РУСЬ прямые</t>
  </si>
  <si>
    <t xml:space="preserve">Затирка швов </t>
  </si>
  <si>
    <t xml:space="preserve">Подготовка участка под строительство  </t>
  </si>
  <si>
    <t xml:space="preserve">было </t>
  </si>
  <si>
    <t>Пеноплекс 50 мм материал</t>
  </si>
  <si>
    <t>новый</t>
  </si>
  <si>
    <t>было</t>
  </si>
  <si>
    <t>Устройство бетонной подготовки</t>
  </si>
  <si>
    <t>Бетон В 7.5</t>
  </si>
  <si>
    <t>Устройство обмазачной гидроизоляции ростверга</t>
  </si>
  <si>
    <t>м.п</t>
  </si>
  <si>
    <t>новое</t>
  </si>
  <si>
    <t>Бетон В 22,5</t>
  </si>
  <si>
    <t>Рубероид РПП-300</t>
  </si>
  <si>
    <t>нов</t>
  </si>
  <si>
    <t>не</t>
  </si>
  <si>
    <t>это есть  в старой смете в новой нет</t>
  </si>
  <si>
    <t>Устройство ж.б. ростверка 400х600 мм</t>
  </si>
  <si>
    <t xml:space="preserve"> Устройство арматурного каркаса  </t>
  </si>
  <si>
    <t>Заливка бетона  в подготовленную опалубку с вибрацией бетона</t>
  </si>
  <si>
    <t>Подготовка и настил поверх фундамента рубероида в два слоя</t>
  </si>
  <si>
    <t xml:space="preserve">Затирка швов на фасаде  </t>
  </si>
  <si>
    <t>Устройство монолитного пояса</t>
  </si>
  <si>
    <t>Устройство внутренних перегородок (простых)</t>
  </si>
  <si>
    <t>Устройство опалубки под монолитное перекрытие с арендой опалубки</t>
  </si>
  <si>
    <t>Прием бетона для плиты перекрытия между первым и вторым этажом</t>
  </si>
  <si>
    <t>Гидрофобизатор фасадаCerezit CT13 10л</t>
  </si>
  <si>
    <t xml:space="preserve">Клей кладочный 25 кг Бонолит </t>
  </si>
  <si>
    <t>Трубы альбестовые D300</t>
  </si>
  <si>
    <t xml:space="preserve">Доска обрезная 25х150 2 сорт </t>
  </si>
  <si>
    <t>Метизы, расходный материал(саморезы, гвозди, дюбеля)</t>
  </si>
  <si>
    <t>Фундамент  (железобетонный ростверк 400х600 мм на буронабевных сваях L=2020мм )</t>
  </si>
  <si>
    <t xml:space="preserve"> из газобетоных блоков «Русь» </t>
  </si>
  <si>
    <t>40, 8</t>
  </si>
  <si>
    <t>"Тощий бетон" М200 с доставкой</t>
  </si>
  <si>
    <t>Устройство опалубки под ростверк с шитами из доски и влагостойкой фанеройФК 12мм</t>
  </si>
  <si>
    <r>
      <rPr>
        <b/>
        <sz val="9"/>
        <rFont val="Times New Roman"/>
        <family val="1"/>
        <charset val="204"/>
      </rPr>
      <t xml:space="preserve"> Устройство арматурного каркаса</t>
    </r>
    <r>
      <rPr>
        <b/>
        <sz val="9"/>
        <color theme="4" tint="-0.249977111117893"/>
        <rFont val="Times New Roman"/>
        <family val="1"/>
        <charset val="204"/>
      </rPr>
      <t xml:space="preserve">  </t>
    </r>
  </si>
  <si>
    <t>d 12  А-III , L= 100 м.п.</t>
  </si>
  <si>
    <t>d 6  А-III , L= 190 мм.</t>
  </si>
  <si>
    <t>d 6  А-III , L= 240 мм.</t>
  </si>
  <si>
    <t xml:space="preserve">Устройство  стен дома </t>
  </si>
  <si>
    <t>Устройство межэтажного монолитного перекрытия</t>
  </si>
  <si>
    <t>Бетон кл.В 22,5</t>
  </si>
  <si>
    <t>Шпилька d12</t>
  </si>
  <si>
    <t xml:space="preserve">Работа  фронтального минипогрузчика БОБ КЭТ с ямобуром  колесного типа  на плстиковых гусеницах  по бурению скважин d 325,  закладке асбетовых труб  и заливке бетона. </t>
  </si>
  <si>
    <t>Гидрофубизация  фасада</t>
  </si>
  <si>
    <r>
      <rPr>
        <sz val="10"/>
        <rFont val="Times New Roman"/>
        <family val="1"/>
        <charset val="204"/>
      </rPr>
      <t xml:space="preserve">Устройство опалубки  с влагостойкой фанерой ФК 12мм </t>
    </r>
    <r>
      <rPr>
        <sz val="12"/>
        <rFont val="Times New Roman"/>
        <family val="1"/>
        <charset val="204"/>
      </rPr>
      <t xml:space="preserve"> </t>
    </r>
  </si>
  <si>
    <t>Аренда бетононасосной станциис с доставкой к месту строительства</t>
  </si>
  <si>
    <t>Кладка облицовочных блоков РУСЬ (прямые)</t>
  </si>
  <si>
    <t>Выравнивание.Снятие грунта в ручную</t>
  </si>
  <si>
    <t xml:space="preserve">Заливка бетона  в подготовленную опалубку с вибрацией </t>
  </si>
  <si>
    <t>комп.</t>
  </si>
  <si>
    <t>Устройство буронабивных свай d= 300 l = 200</t>
  </si>
  <si>
    <t>Устройство арматурного каркаса в две нитки                                                        шаг 150х150</t>
  </si>
  <si>
    <t>d 16  А-III , L= 250 м.п.</t>
  </si>
  <si>
    <t>d 8 А-III , L= 190 мм.</t>
  </si>
  <si>
    <t>d 8  А-III , L= 230 мм.</t>
  </si>
  <si>
    <t>Арматура  Гост 57-82 А-III d12</t>
  </si>
  <si>
    <t>Арматура  Гост 57-82 А-III d6</t>
  </si>
  <si>
    <t>Арматура  Гост 57-82 А-III d12 ,L=380мм</t>
  </si>
  <si>
    <t>Арматура Гост 57-82 А-III d12 ,L=380мм</t>
  </si>
  <si>
    <t>Устройство выравнивающей стяжки из пескобетона</t>
  </si>
  <si>
    <t>комп</t>
  </si>
  <si>
    <t>Устройство основания из "тощего бетона" М 200</t>
  </si>
  <si>
    <t>Блоки (несущие) ГС 600x250x400 мм D600</t>
  </si>
  <si>
    <t>Облицованные блоки  Русь-4 Руст ( прямые) 600х250х416мм D600</t>
  </si>
  <si>
    <t>Облицованные блоки  Русь-4 ( угловые) 616х250х416мм D600</t>
  </si>
  <si>
    <t>Блоки (перегородочные) ГС 600х250х200мм D600</t>
  </si>
  <si>
    <t>Арматура Гост 5781-82</t>
  </si>
  <si>
    <t>Арматура ГОСТ5781-82, d8 A-|||, L=600м.п.</t>
  </si>
  <si>
    <t>Наружние стены : газобетонные блоки Русь-4ГС с облицовкой</t>
  </si>
  <si>
    <t xml:space="preserve">                                  Площадь дома:   206м2 </t>
  </si>
  <si>
    <t>Облицованные блоки угловые Русь-4</t>
  </si>
  <si>
    <t>Мягкая кровля финская черепица Шинглас с комплектующими (222м2)</t>
  </si>
  <si>
    <t>Плита ОSB 2,5*1,25*12</t>
  </si>
  <si>
    <t xml:space="preserve">Снегодержатель для мягкой кровли </t>
  </si>
  <si>
    <t xml:space="preserve">шт </t>
  </si>
  <si>
    <t>48.4</t>
  </si>
  <si>
    <t>669.3</t>
  </si>
  <si>
    <t>47520.3</t>
  </si>
  <si>
    <t>140584.58</t>
  </si>
  <si>
    <t>Доборные элементы (планка ветр., планка примык., капельник)</t>
  </si>
  <si>
    <t>упак</t>
  </si>
  <si>
    <t>16870.4</t>
  </si>
  <si>
    <t>Кровельная вентиляция(вентиль кровельный Krovent KTV)</t>
  </si>
  <si>
    <t>Утеплитель RockWool Лайт Баттс Скандинг 800х600х100(0,288м3)</t>
  </si>
  <si>
    <t>390.6</t>
  </si>
  <si>
    <t>32810.4</t>
  </si>
  <si>
    <t>Изоспан-АМ (70м2) гидроизоляционная мембрана</t>
  </si>
  <si>
    <t>1175.76</t>
  </si>
  <si>
    <t>4703.04</t>
  </si>
  <si>
    <t>Изоспан-В (70м2) параизоляционная мембрана</t>
  </si>
  <si>
    <t>2545.64</t>
  </si>
  <si>
    <t>10182.56</t>
  </si>
  <si>
    <t>Брус 45х50х6000мм</t>
  </si>
  <si>
    <t>куб.м.</t>
  </si>
  <si>
    <t>Брус 200х200х6000мм</t>
  </si>
  <si>
    <t>Брус 32х50х6000мм</t>
  </si>
  <si>
    <t>Брус 150х150х6000мм</t>
  </si>
  <si>
    <t>Брус 200х250х6000мм</t>
  </si>
  <si>
    <t>Доска 25х100х6000мм</t>
  </si>
  <si>
    <t>Доска 50х200х6000мм</t>
  </si>
  <si>
    <t>Доска 50х100х6000мм</t>
  </si>
  <si>
    <t>Доска 32х150х6000мм</t>
  </si>
  <si>
    <t>Крепеж (саморезы,гвозди)</t>
  </si>
  <si>
    <t>Силикон</t>
  </si>
  <si>
    <t>тюб.</t>
  </si>
  <si>
    <t>Устройство Мауэрлата</t>
  </si>
  <si>
    <t>Устройство стропильной конструкции</t>
  </si>
  <si>
    <t>Устройство пароизоляци</t>
  </si>
  <si>
    <t>Устройство гидроизоляции</t>
  </si>
  <si>
    <t>Укладка утеплителя</t>
  </si>
  <si>
    <t>Устройство черновой обрешетки</t>
  </si>
  <si>
    <t>Устройство сплошной обрешетки</t>
  </si>
  <si>
    <t>Устройство контробрешетки</t>
  </si>
  <si>
    <t>Устройство шаговой обрешетки</t>
  </si>
  <si>
    <t>Укладка мягкой черепицы с учетом монтажа комплектующих</t>
  </si>
  <si>
    <t>Установка снегодержателей</t>
  </si>
  <si>
    <t xml:space="preserve">Установка аэратора </t>
  </si>
  <si>
    <t>Устройство коньковой вентиляции</t>
  </si>
  <si>
    <t>Монтаж и  демонтаж строительных лесов</t>
  </si>
  <si>
    <t>Устройство внутренних стен (несущих)</t>
  </si>
  <si>
    <t>Итоговая стоимость: 3 506 519 рублей</t>
  </si>
  <si>
    <t>Цены на материал актуальны на 1.01.2017г.</t>
  </si>
  <si>
    <t>Стоимость строительства        3.506 519руб.</t>
  </si>
  <si>
    <t>Смета на строительство загородного дома по проекту  из газобетонных блоков РУСЬ-4 (на почве со сложными грунтами)</t>
  </si>
  <si>
    <t>Фундамент :  железобетонный ростверк на буронабивных сваях (со сложными грунтами)</t>
  </si>
  <si>
    <t>Устройство кровли из мягкой черепицы (вальмовая кровля)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</si>
</sst>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b/>
      <sz val="14"/>
      <color rgb="FF363636"/>
      <name val="Calibri"/>
      <family val="2"/>
      <charset val="204"/>
      <scheme val="minor"/>
    </font>
    <font>
      <sz val="9"/>
      <color rgb="FF363636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363636"/>
      <name val="Calibri"/>
      <family val="2"/>
      <charset val="204"/>
    </font>
    <font>
      <b/>
      <sz val="14"/>
      <color rgb="FF36363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9"/>
      <color rgb="FF363636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rgb="FF363636"/>
      <name val="Times New Roman"/>
      <family val="1"/>
      <charset val="204"/>
    </font>
    <font>
      <b/>
      <sz val="20"/>
      <color rgb="FF36363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92D050"/>
      <name val="Arial"/>
      <family val="2"/>
      <charset val="204"/>
    </font>
    <font>
      <b/>
      <sz val="11"/>
      <color rgb="FF92D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color rgb="FF1DC07A"/>
      <name val="Calibri"/>
      <family val="2"/>
      <charset val="204"/>
      <scheme val="minor"/>
    </font>
    <font>
      <b/>
      <vertAlign val="superscript"/>
      <sz val="14"/>
      <color rgb="FF363636"/>
      <name val="Calibri"/>
      <family val="2"/>
      <charset val="204"/>
      <scheme val="minor"/>
    </font>
    <font>
      <b/>
      <vertAlign val="superscript"/>
      <sz val="14"/>
      <color rgb="FF363636"/>
      <name val="Calibri"/>
      <family val="2"/>
      <charset val="204"/>
    </font>
    <font>
      <b/>
      <sz val="12"/>
      <color rgb="FF363636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4" tint="-0.249977111117893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363636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rgb="FF00B050"/>
      <name val="Times New Roman"/>
      <family val="1"/>
      <charset val="204"/>
    </font>
    <font>
      <b/>
      <sz val="16"/>
      <color rgb="FF363636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b/>
      <sz val="12"/>
      <color theme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17" fillId="0" borderId="0" xfId="0" applyFont="1" applyAlignment="1"/>
    <xf numFmtId="0" fontId="19" fillId="0" borderId="0" xfId="0" applyFont="1" applyAlignment="1">
      <alignment vertical="center"/>
    </xf>
    <xf numFmtId="0" fontId="20" fillId="0" borderId="0" xfId="0" applyFont="1"/>
    <xf numFmtId="0" fontId="18" fillId="3" borderId="8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 indent="1"/>
    </xf>
    <xf numFmtId="0" fontId="13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 indent="1"/>
    </xf>
    <xf numFmtId="0" fontId="12" fillId="3" borderId="5" xfId="0" applyFont="1" applyFill="1" applyBorder="1" applyAlignment="1">
      <alignment horizontal="left" vertical="center" wrapText="1" indent="1"/>
    </xf>
    <xf numFmtId="0" fontId="12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7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3" borderId="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/>
    <xf numFmtId="0" fontId="26" fillId="0" borderId="0" xfId="0" applyFont="1" applyAlignment="1">
      <alignment horizontal="justify" vertical="center"/>
    </xf>
    <xf numFmtId="0" fontId="21" fillId="0" borderId="4" xfId="0" applyFont="1" applyBorder="1" applyAlignment="1">
      <alignment horizontal="left" vertical="center" wrapText="1" indent="1"/>
    </xf>
    <xf numFmtId="0" fontId="27" fillId="0" borderId="0" xfId="0" applyFont="1" applyAlignment="1">
      <alignment horizontal="justify" vertical="center"/>
    </xf>
    <xf numFmtId="0" fontId="21" fillId="0" borderId="0" xfId="0" applyFont="1"/>
    <xf numFmtId="0" fontId="28" fillId="3" borderId="8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3" fontId="21" fillId="4" borderId="5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 indent="1"/>
    </xf>
    <xf numFmtId="0" fontId="0" fillId="5" borderId="0" xfId="0" applyFill="1"/>
    <xf numFmtId="0" fontId="0" fillId="6" borderId="0" xfId="0" applyFill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/>
    <xf numFmtId="0" fontId="34" fillId="5" borderId="8" xfId="0" applyFont="1" applyFill="1" applyBorder="1" applyAlignment="1">
      <alignment horizontal="left" vertical="center" wrapText="1" indent="1"/>
    </xf>
    <xf numFmtId="0" fontId="7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2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1"/>
    </xf>
    <xf numFmtId="3" fontId="21" fillId="0" borderId="8" xfId="0" applyNumberFormat="1" applyFont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left" vertical="center" wrapText="1" indent="1"/>
    </xf>
    <xf numFmtId="0" fontId="21" fillId="3" borderId="8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3" fontId="29" fillId="3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left" vertical="center" wrapText="1" indent="1"/>
    </xf>
    <xf numFmtId="0" fontId="36" fillId="5" borderId="8" xfId="0" applyFont="1" applyFill="1" applyBorder="1" applyAlignment="1">
      <alignment horizontal="left" vertical="center" wrapText="1" indent="1"/>
    </xf>
    <xf numFmtId="0" fontId="32" fillId="5" borderId="8" xfId="0" applyFont="1" applyFill="1" applyBorder="1" applyAlignment="1">
      <alignment horizontal="left" vertical="center" wrapText="1" indent="1"/>
    </xf>
    <xf numFmtId="0" fontId="35" fillId="5" borderId="8" xfId="0" applyFont="1" applyFill="1" applyBorder="1" applyAlignment="1">
      <alignment horizontal="left" vertical="center" wrapText="1" indent="1"/>
    </xf>
    <xf numFmtId="0" fontId="7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  <xf numFmtId="0" fontId="21" fillId="0" borderId="8" xfId="0" applyNumberFormat="1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 indent="1"/>
    </xf>
    <xf numFmtId="0" fontId="27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/>
    </xf>
    <xf numFmtId="0" fontId="39" fillId="0" borderId="0" xfId="0" applyFont="1"/>
    <xf numFmtId="0" fontId="20" fillId="0" borderId="0" xfId="0" applyNumberFormat="1" applyFont="1" applyAlignment="1">
      <alignment horizontal="center"/>
    </xf>
    <xf numFmtId="0" fontId="28" fillId="3" borderId="8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0" fontId="27" fillId="3" borderId="8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42" fillId="0" borderId="8" xfId="0" applyFont="1" applyBorder="1" applyAlignment="1">
      <alignment horizontal="left" vertical="center" wrapText="1" indent="1"/>
    </xf>
    <xf numFmtId="16" fontId="7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0" fontId="43" fillId="0" borderId="8" xfId="0" applyFont="1" applyBorder="1" applyAlignment="1">
      <alignment horizontal="left" vertical="center" wrapText="1" indent="1"/>
    </xf>
    <xf numFmtId="3" fontId="13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/>
    </xf>
    <xf numFmtId="0" fontId="16" fillId="3" borderId="3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 indent="1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vertical="center"/>
    </xf>
    <xf numFmtId="0" fontId="0" fillId="0" borderId="9" xfId="0" applyBorder="1" applyAlignment="1"/>
    <xf numFmtId="0" fontId="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 inden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41" fillId="7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1"/>
    </xf>
    <xf numFmtId="0" fontId="36" fillId="0" borderId="8" xfId="0" applyFont="1" applyBorder="1" applyAlignment="1">
      <alignment horizontal="left" vertical="center" wrapText="1" indent="1"/>
    </xf>
    <xf numFmtId="0" fontId="31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85"/>
  <sheetViews>
    <sheetView topLeftCell="A79" workbookViewId="0">
      <selection activeCell="I17" sqref="I17"/>
    </sheetView>
  </sheetViews>
  <sheetFormatPr defaultRowHeight="15" x14ac:dyDescent="0.25"/>
  <cols>
    <col min="2" max="2" width="4.42578125" style="37" customWidth="1"/>
    <col min="3" max="3" width="57.85546875" customWidth="1"/>
    <col min="4" max="4" width="9.7109375" style="39" customWidth="1"/>
    <col min="5" max="5" width="9.28515625" style="39" customWidth="1"/>
    <col min="6" max="6" width="13.85546875" style="39" customWidth="1"/>
    <col min="7" max="7" width="16.140625" style="39" customWidth="1"/>
    <col min="8" max="8" width="16.85546875" style="39" customWidth="1"/>
    <col min="9" max="9" width="17.28515625" style="39" customWidth="1"/>
    <col min="10" max="10" width="18" customWidth="1"/>
    <col min="12" max="12" width="40.140625" customWidth="1"/>
    <col min="16" max="16" width="16.7109375" customWidth="1"/>
    <col min="18" max="18" width="18.140625" customWidth="1"/>
  </cols>
  <sheetData>
    <row r="3" spans="2:16" ht="20.25" x14ac:dyDescent="0.25">
      <c r="B3" s="9" t="s">
        <v>0</v>
      </c>
      <c r="C3" s="10"/>
      <c r="D3" s="24"/>
      <c r="E3" s="24"/>
      <c r="F3" s="24"/>
    </row>
    <row r="4" spans="2:16" ht="20.25" x14ac:dyDescent="0.25">
      <c r="B4" s="9" t="s">
        <v>1</v>
      </c>
      <c r="C4" s="10"/>
      <c r="D4" s="24"/>
      <c r="E4" s="24"/>
      <c r="F4" s="24"/>
    </row>
    <row r="5" spans="2:16" ht="20.25" x14ac:dyDescent="0.25">
      <c r="B5" s="9" t="s">
        <v>108</v>
      </c>
      <c r="C5" s="10"/>
      <c r="D5" s="24"/>
      <c r="E5" s="24"/>
      <c r="F5" s="24"/>
    </row>
    <row r="6" spans="2:16" ht="15.75" x14ac:dyDescent="0.25">
      <c r="B6" s="31" t="s">
        <v>2</v>
      </c>
      <c r="C6" s="11"/>
      <c r="D6" s="38"/>
      <c r="E6" s="38"/>
      <c r="F6" s="38"/>
    </row>
    <row r="7" spans="2:16" ht="15.75" x14ac:dyDescent="0.25">
      <c r="B7" s="31" t="s">
        <v>3</v>
      </c>
      <c r="C7" s="11"/>
      <c r="D7" s="38"/>
      <c r="E7" s="38"/>
      <c r="F7" s="38"/>
    </row>
    <row r="8" spans="2:16" ht="15.75" x14ac:dyDescent="0.25">
      <c r="B8" s="31" t="s">
        <v>4</v>
      </c>
      <c r="C8" s="11"/>
      <c r="D8" s="38"/>
      <c r="E8" s="38"/>
      <c r="F8" s="38"/>
    </row>
    <row r="9" spans="2:16" ht="15.75" x14ac:dyDescent="0.25">
      <c r="B9" s="31" t="s">
        <v>5</v>
      </c>
      <c r="C9" s="11"/>
      <c r="D9" s="38"/>
      <c r="E9" s="38"/>
      <c r="F9" s="38"/>
    </row>
    <row r="10" spans="2:16" ht="15.75" x14ac:dyDescent="0.25">
      <c r="B10" s="31" t="s">
        <v>6</v>
      </c>
      <c r="C10" s="11"/>
      <c r="D10" s="38"/>
      <c r="E10" s="38"/>
      <c r="F10" s="38"/>
    </row>
    <row r="11" spans="2:16" ht="20.25" x14ac:dyDescent="0.25">
      <c r="B11" s="9"/>
      <c r="C11" s="10"/>
      <c r="D11" s="24"/>
      <c r="E11" s="24"/>
      <c r="F11" s="24"/>
    </row>
    <row r="12" spans="2:16" x14ac:dyDescent="0.25">
      <c r="B12" s="32"/>
    </row>
    <row r="13" spans="2:16" ht="18.75" x14ac:dyDescent="0.25">
      <c r="B13" s="28" t="s">
        <v>7</v>
      </c>
    </row>
    <row r="14" spans="2:16" ht="18.75" x14ac:dyDescent="0.25">
      <c r="B14" s="28" t="s">
        <v>8</v>
      </c>
    </row>
    <row r="15" spans="2:16" ht="21" x14ac:dyDescent="0.25">
      <c r="B15" s="110" t="s">
        <v>144</v>
      </c>
      <c r="C15" s="111"/>
      <c r="L15" t="s">
        <v>174</v>
      </c>
    </row>
    <row r="16" spans="2:16" ht="21" x14ac:dyDescent="0.25">
      <c r="B16" s="112" t="s">
        <v>146</v>
      </c>
      <c r="C16" s="111"/>
      <c r="L16" s="59" t="s">
        <v>167</v>
      </c>
      <c r="M16" s="59" t="s">
        <v>168</v>
      </c>
      <c r="N16" s="59">
        <v>50</v>
      </c>
      <c r="O16" s="59">
        <v>300</v>
      </c>
      <c r="P16" s="59">
        <v>15000</v>
      </c>
    </row>
    <row r="17" spans="2:16" ht="21" x14ac:dyDescent="0.25">
      <c r="B17" s="2" t="s">
        <v>131</v>
      </c>
      <c r="L17" s="59" t="s">
        <v>165</v>
      </c>
      <c r="M17" s="59" t="s">
        <v>20</v>
      </c>
      <c r="N17" s="59">
        <v>4</v>
      </c>
      <c r="O17" s="59">
        <v>3000</v>
      </c>
      <c r="P17" s="59">
        <v>12000</v>
      </c>
    </row>
    <row r="18" spans="2:16" ht="21" x14ac:dyDescent="0.25">
      <c r="B18" s="2" t="s">
        <v>132</v>
      </c>
      <c r="L18" s="59" t="s">
        <v>166</v>
      </c>
      <c r="M18" s="59" t="s">
        <v>20</v>
      </c>
      <c r="N18" s="59">
        <v>4</v>
      </c>
      <c r="O18" s="59">
        <v>3500</v>
      </c>
      <c r="P18" s="59">
        <v>14000</v>
      </c>
    </row>
    <row r="19" spans="2:16" ht="21" x14ac:dyDescent="0.25">
      <c r="B19" s="112" t="s">
        <v>145</v>
      </c>
      <c r="C19" s="111"/>
    </row>
    <row r="20" spans="2:16" ht="18.75" x14ac:dyDescent="0.25">
      <c r="B20" s="2"/>
    </row>
    <row r="21" spans="2:16" ht="18.75" x14ac:dyDescent="0.25">
      <c r="B21" s="2" t="s">
        <v>9</v>
      </c>
    </row>
    <row r="22" spans="2:16" ht="18.75" x14ac:dyDescent="0.25">
      <c r="B22" s="113" t="s">
        <v>109</v>
      </c>
      <c r="C22" s="114"/>
      <c r="D22" s="114"/>
      <c r="E22" s="114"/>
      <c r="F22" s="111"/>
      <c r="G22" s="111"/>
      <c r="H22" s="111"/>
    </row>
    <row r="23" spans="2:16" ht="18.75" x14ac:dyDescent="0.3">
      <c r="B23" s="33" t="s">
        <v>130</v>
      </c>
      <c r="C23" s="8"/>
      <c r="D23" s="40"/>
      <c r="E23" s="40"/>
      <c r="F23" s="40"/>
      <c r="G23" s="40"/>
    </row>
    <row r="24" spans="2:16" ht="18.75" x14ac:dyDescent="0.25">
      <c r="B24" s="28" t="s">
        <v>107</v>
      </c>
      <c r="C24" s="1"/>
      <c r="D24" s="25"/>
      <c r="E24" s="25"/>
      <c r="F24" s="25"/>
      <c r="G24" s="25"/>
    </row>
    <row r="25" spans="2:16" ht="16.5" thickBot="1" x14ac:dyDescent="0.3">
      <c r="B25" s="34"/>
    </row>
    <row r="26" spans="2:16" ht="37.5" customHeight="1" thickBot="1" x14ac:dyDescent="0.3">
      <c r="B26" s="121" t="s">
        <v>156</v>
      </c>
      <c r="C26" s="122"/>
      <c r="D26" s="122"/>
      <c r="E26" s="122"/>
      <c r="F26" s="122"/>
      <c r="G26" s="122"/>
      <c r="H26" s="122"/>
      <c r="I26" s="123"/>
    </row>
    <row r="27" spans="2:16" ht="24.75" customHeight="1" thickBot="1" x14ac:dyDescent="0.3">
      <c r="B27" s="3" t="s">
        <v>10</v>
      </c>
      <c r="C27" s="5" t="s">
        <v>11</v>
      </c>
      <c r="D27" s="6" t="s">
        <v>12</v>
      </c>
      <c r="E27" s="6" t="s">
        <v>13</v>
      </c>
      <c r="F27" s="124" t="s">
        <v>14</v>
      </c>
      <c r="G27" s="125"/>
      <c r="H27" s="126" t="s">
        <v>15</v>
      </c>
      <c r="I27" s="127"/>
    </row>
    <row r="28" spans="2:16" ht="15.75" thickBot="1" x14ac:dyDescent="0.3">
      <c r="B28" s="35"/>
      <c r="C28" s="4"/>
      <c r="D28" s="30"/>
      <c r="E28" s="30"/>
      <c r="F28" s="26" t="s">
        <v>16</v>
      </c>
      <c r="G28" s="26" t="s">
        <v>17</v>
      </c>
      <c r="H28" s="27" t="s">
        <v>16</v>
      </c>
      <c r="I28" s="27" t="s">
        <v>17</v>
      </c>
    </row>
    <row r="29" spans="2:16" ht="37.5" customHeight="1" thickBot="1" x14ac:dyDescent="0.3">
      <c r="B29" s="3"/>
      <c r="C29" s="118" t="s">
        <v>110</v>
      </c>
      <c r="D29" s="119"/>
      <c r="E29" s="119"/>
      <c r="F29" s="119"/>
      <c r="G29" s="119"/>
      <c r="H29" s="119"/>
      <c r="I29" s="120"/>
    </row>
    <row r="30" spans="2:16" ht="69.75" customHeight="1" thickBot="1" x14ac:dyDescent="0.3">
      <c r="B30" s="3"/>
      <c r="C30" s="43" t="s">
        <v>160</v>
      </c>
      <c r="D30" s="6"/>
      <c r="E30" s="30"/>
      <c r="F30" s="30"/>
      <c r="G30" s="30"/>
      <c r="H30" s="30"/>
      <c r="I30" s="29"/>
    </row>
    <row r="31" spans="2:16" ht="24" customHeight="1" thickBot="1" x14ac:dyDescent="0.3">
      <c r="B31" s="3">
        <v>1</v>
      </c>
      <c r="C31" s="44" t="s">
        <v>112</v>
      </c>
      <c r="D31" s="45" t="s">
        <v>42</v>
      </c>
      <c r="E31" s="41">
        <v>1</v>
      </c>
      <c r="F31" s="41"/>
      <c r="G31" s="41"/>
      <c r="H31" s="41"/>
      <c r="I31" s="46">
        <v>13100</v>
      </c>
    </row>
    <row r="32" spans="2:16" ht="21.75" customHeight="1" thickBot="1" x14ac:dyDescent="0.3">
      <c r="B32" s="3">
        <v>2</v>
      </c>
      <c r="C32" s="52" t="s">
        <v>113</v>
      </c>
      <c r="D32" s="53" t="s">
        <v>36</v>
      </c>
      <c r="E32" s="54">
        <v>11</v>
      </c>
      <c r="F32" s="54"/>
      <c r="G32" s="54"/>
      <c r="H32" s="54">
        <v>350</v>
      </c>
      <c r="I32" s="56">
        <v>3500</v>
      </c>
    </row>
    <row r="33" spans="2:10" ht="33.75" customHeight="1" thickBot="1" x14ac:dyDescent="0.3">
      <c r="B33" s="3">
        <v>3</v>
      </c>
      <c r="C33" s="52" t="s">
        <v>111</v>
      </c>
      <c r="D33" s="53" t="s">
        <v>42</v>
      </c>
      <c r="E33" s="54">
        <v>30</v>
      </c>
      <c r="F33" s="54"/>
      <c r="G33" s="54"/>
      <c r="H33" s="54">
        <v>280</v>
      </c>
      <c r="I33" s="56">
        <v>8400</v>
      </c>
    </row>
    <row r="34" spans="2:10" ht="59.25" customHeight="1" thickBot="1" x14ac:dyDescent="0.3">
      <c r="B34" s="3">
        <v>4</v>
      </c>
      <c r="C34" s="57" t="s">
        <v>114</v>
      </c>
      <c r="D34" s="53"/>
      <c r="E34" s="53"/>
      <c r="F34" s="54"/>
      <c r="G34" s="54"/>
      <c r="H34" s="53"/>
      <c r="I34" s="53"/>
    </row>
    <row r="35" spans="2:10" ht="54.75" customHeight="1" thickBot="1" x14ac:dyDescent="0.3">
      <c r="B35" s="3">
        <v>5</v>
      </c>
      <c r="C35" s="52" t="s">
        <v>129</v>
      </c>
      <c r="D35" s="53" t="s">
        <v>115</v>
      </c>
      <c r="E35" s="53">
        <v>4</v>
      </c>
      <c r="F35" s="56"/>
      <c r="G35" s="53"/>
      <c r="H35" s="55">
        <v>20000</v>
      </c>
      <c r="I35" s="55">
        <v>80000</v>
      </c>
    </row>
    <row r="36" spans="2:10" ht="29.25" customHeight="1" thickBot="1" x14ac:dyDescent="0.3">
      <c r="B36" s="3">
        <v>6</v>
      </c>
      <c r="C36" s="52" t="s">
        <v>126</v>
      </c>
      <c r="D36" s="53" t="s">
        <v>115</v>
      </c>
      <c r="E36" s="53">
        <v>15</v>
      </c>
      <c r="F36" s="56"/>
      <c r="G36" s="53"/>
      <c r="H36" s="55">
        <v>10000</v>
      </c>
      <c r="I36" s="55">
        <v>150000</v>
      </c>
    </row>
    <row r="37" spans="2:10" ht="22.5" customHeight="1" thickBot="1" x14ac:dyDescent="0.3">
      <c r="B37" s="3">
        <v>7</v>
      </c>
      <c r="C37" s="52" t="s">
        <v>116</v>
      </c>
      <c r="D37" s="53" t="s">
        <v>117</v>
      </c>
      <c r="E37" s="53">
        <v>372</v>
      </c>
      <c r="F37" s="54">
        <v>40</v>
      </c>
      <c r="G37" s="55">
        <v>14800</v>
      </c>
      <c r="H37" s="53"/>
      <c r="I37" s="53"/>
    </row>
    <row r="38" spans="2:10" ht="27" customHeight="1" thickBot="1" x14ac:dyDescent="0.3">
      <c r="B38" s="3">
        <v>8</v>
      </c>
      <c r="C38" s="52" t="s">
        <v>122</v>
      </c>
      <c r="D38" s="53" t="s">
        <v>117</v>
      </c>
      <c r="E38" s="53">
        <v>213</v>
      </c>
      <c r="F38" s="53">
        <v>30</v>
      </c>
      <c r="G38" s="56">
        <v>6390</v>
      </c>
      <c r="H38" s="54"/>
      <c r="I38" s="54"/>
    </row>
    <row r="39" spans="2:10" ht="27" customHeight="1" thickBot="1" x14ac:dyDescent="0.3">
      <c r="B39" s="3"/>
      <c r="C39" s="52"/>
      <c r="D39" s="53"/>
      <c r="E39" s="53"/>
      <c r="F39" s="53"/>
      <c r="G39" s="56"/>
      <c r="H39" s="54"/>
      <c r="I39" s="54"/>
    </row>
    <row r="40" spans="2:10" ht="27" customHeight="1" thickBot="1" x14ac:dyDescent="0.3">
      <c r="B40" s="3">
        <v>9</v>
      </c>
      <c r="C40" s="52" t="s">
        <v>123</v>
      </c>
      <c r="D40" s="53" t="s">
        <v>20</v>
      </c>
      <c r="E40" s="53">
        <v>4.5</v>
      </c>
      <c r="F40" s="56">
        <v>4500</v>
      </c>
      <c r="G40" s="56">
        <v>20250</v>
      </c>
      <c r="H40" s="54"/>
      <c r="I40" s="54"/>
    </row>
    <row r="41" spans="2:10" ht="30" customHeight="1" thickBot="1" x14ac:dyDescent="0.3">
      <c r="B41" s="3"/>
      <c r="C41" s="43" t="s">
        <v>127</v>
      </c>
      <c r="D41" s="6"/>
      <c r="E41" s="6"/>
      <c r="F41" s="29"/>
      <c r="G41" s="29"/>
      <c r="H41" s="30"/>
      <c r="I41" s="30"/>
    </row>
    <row r="42" spans="2:10" ht="29.25" customHeight="1" thickBot="1" x14ac:dyDescent="0.3">
      <c r="B42" s="3">
        <v>10</v>
      </c>
      <c r="C42" s="52" t="s">
        <v>135</v>
      </c>
      <c r="D42" s="53" t="s">
        <v>20</v>
      </c>
      <c r="E42" s="53">
        <v>4</v>
      </c>
      <c r="F42" s="56"/>
      <c r="G42" s="56"/>
      <c r="H42" s="54">
        <v>3000</v>
      </c>
      <c r="I42" s="55">
        <v>12000</v>
      </c>
    </row>
    <row r="43" spans="2:10" ht="30" customHeight="1" thickBot="1" x14ac:dyDescent="0.3">
      <c r="B43" s="3">
        <v>11</v>
      </c>
      <c r="C43" s="47" t="s">
        <v>136</v>
      </c>
      <c r="D43" s="48" t="s">
        <v>121</v>
      </c>
      <c r="E43" s="48">
        <v>50</v>
      </c>
      <c r="F43" s="51"/>
      <c r="G43" s="51"/>
      <c r="H43" s="49">
        <v>1500</v>
      </c>
      <c r="I43" s="50">
        <v>75000</v>
      </c>
      <c r="J43" t="s">
        <v>169</v>
      </c>
    </row>
    <row r="44" spans="2:10" ht="30" customHeight="1" thickBot="1" x14ac:dyDescent="0.3">
      <c r="B44" s="3">
        <v>12</v>
      </c>
      <c r="C44" s="47" t="s">
        <v>137</v>
      </c>
      <c r="D44" s="48" t="s">
        <v>20</v>
      </c>
      <c r="E44" s="48">
        <v>19</v>
      </c>
      <c r="F44" s="51"/>
      <c r="G44" s="51"/>
      <c r="H44" s="49">
        <v>1000</v>
      </c>
      <c r="I44" s="50">
        <v>19000</v>
      </c>
      <c r="J44" t="s">
        <v>169</v>
      </c>
    </row>
    <row r="45" spans="2:10" ht="37.5" customHeight="1" thickBot="1" x14ac:dyDescent="0.3">
      <c r="B45" s="3">
        <v>13</v>
      </c>
      <c r="C45" s="47" t="s">
        <v>128</v>
      </c>
      <c r="D45" s="48" t="s">
        <v>20</v>
      </c>
      <c r="E45" s="48">
        <v>4</v>
      </c>
      <c r="F45" s="51">
        <v>2500</v>
      </c>
      <c r="G45" s="51">
        <v>10000</v>
      </c>
      <c r="H45" s="50"/>
      <c r="I45" s="50"/>
      <c r="J45" t="s">
        <v>169</v>
      </c>
    </row>
    <row r="46" spans="2:10" ht="32.25" customHeight="1" thickBot="1" x14ac:dyDescent="0.3">
      <c r="B46" s="3">
        <v>14</v>
      </c>
      <c r="C46" s="52" t="s">
        <v>118</v>
      </c>
      <c r="D46" s="53" t="s">
        <v>20</v>
      </c>
      <c r="E46" s="53">
        <v>12</v>
      </c>
      <c r="F46" s="53">
        <v>7000</v>
      </c>
      <c r="G46" s="56">
        <v>84000</v>
      </c>
      <c r="H46" s="54"/>
      <c r="I46" s="54"/>
      <c r="J46" s="59" t="s">
        <v>164</v>
      </c>
    </row>
    <row r="47" spans="2:10" ht="37.5" customHeight="1" thickBot="1" x14ac:dyDescent="0.3">
      <c r="B47" s="3">
        <v>15</v>
      </c>
      <c r="C47" s="47" t="s">
        <v>124</v>
      </c>
      <c r="D47" s="48" t="s">
        <v>19</v>
      </c>
      <c r="E47" s="48">
        <v>100</v>
      </c>
      <c r="F47" s="48">
        <v>260</v>
      </c>
      <c r="G47" s="51">
        <v>26000</v>
      </c>
      <c r="H47" s="49"/>
      <c r="I47" s="49"/>
      <c r="J47" t="s">
        <v>169</v>
      </c>
    </row>
    <row r="48" spans="2:10" ht="37.5" customHeight="1" thickBot="1" x14ac:dyDescent="0.3">
      <c r="B48" s="3">
        <v>16</v>
      </c>
      <c r="C48" s="47" t="s">
        <v>125</v>
      </c>
      <c r="D48" s="48" t="s">
        <v>121</v>
      </c>
      <c r="E48" s="48">
        <v>70</v>
      </c>
      <c r="F48" s="48">
        <v>160</v>
      </c>
      <c r="G48" s="51">
        <v>10500</v>
      </c>
      <c r="H48" s="49"/>
      <c r="I48" s="49"/>
      <c r="J48" t="s">
        <v>169</v>
      </c>
    </row>
    <row r="49" spans="2:10" ht="37.5" customHeight="1" thickBot="1" x14ac:dyDescent="0.3">
      <c r="B49" s="3">
        <v>17</v>
      </c>
      <c r="C49" s="47" t="s">
        <v>120</v>
      </c>
      <c r="D49" s="48" t="s">
        <v>78</v>
      </c>
      <c r="E49" s="48">
        <v>100</v>
      </c>
      <c r="F49" s="48">
        <v>69</v>
      </c>
      <c r="G49" s="51">
        <v>6900</v>
      </c>
      <c r="H49" s="49"/>
      <c r="I49" s="49"/>
      <c r="J49" t="s">
        <v>169</v>
      </c>
    </row>
    <row r="50" spans="2:10" ht="37.5" customHeight="1" thickBot="1" x14ac:dyDescent="0.3">
      <c r="B50" s="3">
        <v>18</v>
      </c>
      <c r="C50" s="52" t="s">
        <v>116</v>
      </c>
      <c r="D50" s="53" t="s">
        <v>121</v>
      </c>
      <c r="E50" s="53">
        <v>309</v>
      </c>
      <c r="F50" s="53">
        <v>40</v>
      </c>
      <c r="G50" s="56">
        <v>12368</v>
      </c>
      <c r="H50" s="54"/>
      <c r="I50" s="54"/>
    </row>
    <row r="51" spans="2:10" ht="37.5" customHeight="1" thickBot="1" x14ac:dyDescent="0.3">
      <c r="B51" s="3">
        <v>19</v>
      </c>
      <c r="C51" s="52" t="s">
        <v>116</v>
      </c>
      <c r="D51" s="53" t="s">
        <v>121</v>
      </c>
      <c r="E51" s="53">
        <v>278</v>
      </c>
      <c r="F51" s="53">
        <v>30</v>
      </c>
      <c r="G51" s="56">
        <v>8340</v>
      </c>
      <c r="H51" s="54"/>
      <c r="I51" s="54"/>
    </row>
    <row r="52" spans="2:10" ht="37.5" customHeight="1" thickBot="1" x14ac:dyDescent="0.3">
      <c r="B52" s="3">
        <v>20</v>
      </c>
      <c r="C52" s="52" t="s">
        <v>119</v>
      </c>
      <c r="D52" s="53" t="s">
        <v>20</v>
      </c>
      <c r="E52" s="53">
        <v>19</v>
      </c>
      <c r="F52" s="56">
        <v>4500</v>
      </c>
      <c r="G52" s="56">
        <v>123000</v>
      </c>
      <c r="H52" s="54"/>
      <c r="I52" s="54"/>
    </row>
    <row r="53" spans="2:10" ht="37.5" customHeight="1" thickBot="1" x14ac:dyDescent="0.3">
      <c r="B53" s="3">
        <v>21</v>
      </c>
      <c r="C53" s="52" t="s">
        <v>133</v>
      </c>
      <c r="D53" s="53" t="s">
        <v>42</v>
      </c>
      <c r="E53" s="53">
        <v>3</v>
      </c>
      <c r="F53" s="56">
        <v>700</v>
      </c>
      <c r="G53" s="56">
        <v>2100</v>
      </c>
      <c r="H53" s="54"/>
      <c r="I53" s="54"/>
    </row>
    <row r="54" spans="2:10" ht="37.5" customHeight="1" thickBot="1" x14ac:dyDescent="0.3">
      <c r="B54" s="3"/>
      <c r="C54" s="43" t="s">
        <v>134</v>
      </c>
      <c r="D54" s="6"/>
      <c r="E54" s="6"/>
      <c r="F54" s="29"/>
      <c r="G54" s="29"/>
      <c r="H54" s="30"/>
      <c r="I54" s="30"/>
    </row>
    <row r="55" spans="2:10" ht="33" customHeight="1" thickBot="1" x14ac:dyDescent="0.3">
      <c r="B55" s="3">
        <v>22</v>
      </c>
      <c r="C55" s="47" t="s">
        <v>138</v>
      </c>
      <c r="D55" s="48" t="s">
        <v>20</v>
      </c>
      <c r="E55" s="48">
        <v>5</v>
      </c>
      <c r="F55" s="51"/>
      <c r="G55" s="51"/>
      <c r="H55" s="49">
        <v>1500</v>
      </c>
      <c r="I55" s="50">
        <v>7500</v>
      </c>
      <c r="J55" t="s">
        <v>163</v>
      </c>
    </row>
    <row r="56" spans="2:10" ht="29.25" customHeight="1" thickBot="1" x14ac:dyDescent="0.3">
      <c r="B56" s="3">
        <v>23</v>
      </c>
      <c r="C56" s="52" t="s">
        <v>139</v>
      </c>
      <c r="D56" s="53" t="s">
        <v>20</v>
      </c>
      <c r="E56" s="53">
        <v>35</v>
      </c>
      <c r="F56" s="56"/>
      <c r="G56" s="56"/>
      <c r="H56" s="54">
        <v>500</v>
      </c>
      <c r="I56" s="55">
        <v>17500</v>
      </c>
    </row>
    <row r="57" spans="2:10" ht="31.5" customHeight="1" thickBot="1" x14ac:dyDescent="0.3">
      <c r="B57" s="3">
        <v>24</v>
      </c>
      <c r="C57" s="52" t="s">
        <v>140</v>
      </c>
      <c r="D57" s="53" t="s">
        <v>20</v>
      </c>
      <c r="E57" s="53">
        <v>10</v>
      </c>
      <c r="F57" s="56"/>
      <c r="G57" s="56"/>
      <c r="H57" s="54">
        <v>700</v>
      </c>
      <c r="I57" s="54">
        <v>7000</v>
      </c>
    </row>
    <row r="58" spans="2:10" ht="31.5" customHeight="1" thickBot="1" x14ac:dyDescent="0.3">
      <c r="B58" s="3">
        <v>25</v>
      </c>
      <c r="C58" s="52" t="s">
        <v>141</v>
      </c>
      <c r="D58" s="53" t="s">
        <v>19</v>
      </c>
      <c r="E58" s="53">
        <v>151</v>
      </c>
      <c r="F58" s="53"/>
      <c r="G58" s="53"/>
      <c r="H58" s="54">
        <v>150</v>
      </c>
      <c r="I58" s="55">
        <v>22650</v>
      </c>
    </row>
    <row r="59" spans="2:10" ht="30.75" customHeight="1" thickBot="1" x14ac:dyDescent="0.3">
      <c r="B59" s="3">
        <v>26</v>
      </c>
      <c r="C59" s="52" t="s">
        <v>142</v>
      </c>
      <c r="D59" s="53" t="s">
        <v>19</v>
      </c>
      <c r="E59" s="53">
        <v>151</v>
      </c>
      <c r="F59" s="53"/>
      <c r="G59" s="53"/>
      <c r="H59" s="54">
        <v>200</v>
      </c>
      <c r="I59" s="55">
        <v>30200</v>
      </c>
    </row>
    <row r="60" spans="2:10" ht="30" customHeight="1" thickBot="1" x14ac:dyDescent="0.3">
      <c r="B60" s="3">
        <v>27</v>
      </c>
      <c r="C60" s="52" t="s">
        <v>143</v>
      </c>
      <c r="D60" s="53" t="s">
        <v>19</v>
      </c>
      <c r="E60" s="53">
        <v>151</v>
      </c>
      <c r="F60" s="53"/>
      <c r="G60" s="53"/>
      <c r="H60" s="54">
        <v>200</v>
      </c>
      <c r="I60" s="55">
        <v>30200</v>
      </c>
      <c r="J60" s="59" t="s">
        <v>161</v>
      </c>
    </row>
    <row r="61" spans="2:10" ht="28.5" customHeight="1" thickBot="1" x14ac:dyDescent="0.3">
      <c r="B61" s="3">
        <v>28</v>
      </c>
      <c r="C61" s="52" t="s">
        <v>147</v>
      </c>
      <c r="D61" s="53" t="s">
        <v>19</v>
      </c>
      <c r="E61" s="53">
        <v>151</v>
      </c>
      <c r="F61" s="53"/>
      <c r="G61" s="53"/>
      <c r="H61" s="54">
        <v>300</v>
      </c>
      <c r="I61" s="54">
        <v>45000</v>
      </c>
      <c r="J61" s="59" t="s">
        <v>161</v>
      </c>
    </row>
    <row r="62" spans="2:10" ht="28.5" customHeight="1" thickBot="1" x14ac:dyDescent="0.3">
      <c r="B62" s="3">
        <v>29</v>
      </c>
      <c r="C62" s="52" t="s">
        <v>148</v>
      </c>
      <c r="D62" s="53" t="s">
        <v>20</v>
      </c>
      <c r="E62" s="53">
        <v>40</v>
      </c>
      <c r="F62" s="53">
        <v>800</v>
      </c>
      <c r="G62" s="56">
        <v>32000</v>
      </c>
      <c r="H62" s="54"/>
      <c r="I62" s="54"/>
    </row>
    <row r="63" spans="2:10" ht="31.5" customHeight="1" thickBot="1" x14ac:dyDescent="0.3">
      <c r="B63" s="3">
        <v>30</v>
      </c>
      <c r="C63" s="52" t="s">
        <v>149</v>
      </c>
      <c r="D63" s="53" t="s">
        <v>20</v>
      </c>
      <c r="E63" s="53">
        <v>10</v>
      </c>
      <c r="F63" s="56">
        <v>3500</v>
      </c>
      <c r="G63" s="56">
        <v>35000</v>
      </c>
      <c r="H63" s="54"/>
      <c r="I63" s="54"/>
    </row>
    <row r="64" spans="2:10" ht="29.25" customHeight="1" thickBot="1" x14ac:dyDescent="0.3">
      <c r="B64" s="3">
        <v>31</v>
      </c>
      <c r="C64" s="52" t="s">
        <v>150</v>
      </c>
      <c r="D64" s="53" t="s">
        <v>155</v>
      </c>
      <c r="E64" s="53">
        <v>150</v>
      </c>
      <c r="F64" s="53">
        <v>140</v>
      </c>
      <c r="G64" s="53">
        <v>21000</v>
      </c>
      <c r="H64" s="54"/>
      <c r="I64" s="54"/>
      <c r="J64" s="59" t="s">
        <v>161</v>
      </c>
    </row>
    <row r="65" spans="2:10" ht="31.5" customHeight="1" thickBot="1" x14ac:dyDescent="0.3">
      <c r="B65" s="3">
        <v>32</v>
      </c>
      <c r="C65" s="52" t="s">
        <v>151</v>
      </c>
      <c r="D65" s="53" t="s">
        <v>19</v>
      </c>
      <c r="E65" s="53">
        <v>200</v>
      </c>
      <c r="F65" s="53">
        <v>50</v>
      </c>
      <c r="G65" s="56">
        <v>10000</v>
      </c>
      <c r="H65" s="54"/>
      <c r="I65" s="54"/>
      <c r="J65" s="59" t="s">
        <v>161</v>
      </c>
    </row>
    <row r="66" spans="2:10" ht="29.25" customHeight="1" thickBot="1" x14ac:dyDescent="0.3">
      <c r="B66" s="3">
        <v>33</v>
      </c>
      <c r="C66" s="52" t="s">
        <v>162</v>
      </c>
      <c r="D66" s="53" t="s">
        <v>19</v>
      </c>
      <c r="E66" s="53">
        <v>160</v>
      </c>
      <c r="F66" s="53">
        <v>200</v>
      </c>
      <c r="G66" s="56">
        <v>32000</v>
      </c>
      <c r="H66" s="54"/>
      <c r="I66" s="54"/>
      <c r="J66" s="59" t="s">
        <v>161</v>
      </c>
    </row>
    <row r="67" spans="2:10" ht="29.25" customHeight="1" thickBot="1" x14ac:dyDescent="0.3">
      <c r="B67" s="3">
        <v>34</v>
      </c>
      <c r="C67" s="52" t="s">
        <v>154</v>
      </c>
      <c r="D67" s="53" t="s">
        <v>19</v>
      </c>
      <c r="E67" s="53">
        <v>160</v>
      </c>
      <c r="F67" s="53">
        <v>90</v>
      </c>
      <c r="G67" s="56">
        <v>14400</v>
      </c>
      <c r="H67" s="54"/>
      <c r="I67" s="54"/>
    </row>
    <row r="68" spans="2:10" ht="33.75" customHeight="1" thickBot="1" x14ac:dyDescent="0.3">
      <c r="B68" s="3">
        <v>35</v>
      </c>
      <c r="C68" s="52" t="s">
        <v>123</v>
      </c>
      <c r="D68" s="53" t="s">
        <v>20</v>
      </c>
      <c r="E68" s="53">
        <v>9</v>
      </c>
      <c r="F68" s="56">
        <v>4500</v>
      </c>
      <c r="G68" s="56">
        <v>40500</v>
      </c>
      <c r="H68" s="54"/>
      <c r="I68" s="54"/>
    </row>
    <row r="69" spans="2:10" ht="35.25" customHeight="1" thickBot="1" x14ac:dyDescent="0.3">
      <c r="B69" s="3">
        <v>36</v>
      </c>
      <c r="C69" s="47" t="s">
        <v>31</v>
      </c>
      <c r="D69" s="48" t="s">
        <v>28</v>
      </c>
      <c r="E69" s="48">
        <v>1</v>
      </c>
      <c r="F69" s="48">
        <v>0</v>
      </c>
      <c r="G69" s="48">
        <v>0</v>
      </c>
      <c r="H69" s="49"/>
      <c r="I69" s="49"/>
      <c r="J69" s="58" t="s">
        <v>173</v>
      </c>
    </row>
    <row r="70" spans="2:10" ht="30" customHeight="1" thickBot="1" x14ac:dyDescent="0.3">
      <c r="B70" s="3">
        <v>37</v>
      </c>
      <c r="C70" s="47" t="s">
        <v>32</v>
      </c>
      <c r="D70" s="49" t="s">
        <v>152</v>
      </c>
      <c r="E70" s="49">
        <v>1</v>
      </c>
      <c r="F70" s="50">
        <v>20000</v>
      </c>
      <c r="G70" s="51">
        <v>20000</v>
      </c>
      <c r="H70" s="49"/>
      <c r="I70" s="49"/>
      <c r="J70" t="s">
        <v>172</v>
      </c>
    </row>
    <row r="71" spans="2:10" ht="34.5" customHeight="1" thickBot="1" x14ac:dyDescent="0.3">
      <c r="B71" s="23"/>
      <c r="C71" s="21" t="s">
        <v>33</v>
      </c>
      <c r="D71" s="41"/>
      <c r="E71" s="41"/>
      <c r="F71" s="41"/>
      <c r="G71" s="22">
        <v>529548</v>
      </c>
      <c r="H71" s="41"/>
      <c r="I71" s="22">
        <v>521050</v>
      </c>
    </row>
    <row r="72" spans="2:10" ht="37.5" customHeight="1" thickBot="1" x14ac:dyDescent="0.3">
      <c r="B72" s="3"/>
      <c r="C72" s="118" t="s">
        <v>157</v>
      </c>
      <c r="D72" s="119"/>
      <c r="E72" s="119"/>
      <c r="F72" s="119"/>
      <c r="G72" s="119"/>
      <c r="H72" s="119"/>
      <c r="I72" s="120"/>
    </row>
    <row r="73" spans="2:10" ht="24.75" thickBot="1" x14ac:dyDescent="0.3">
      <c r="B73" s="3" t="s">
        <v>10</v>
      </c>
      <c r="C73" s="5" t="s">
        <v>11</v>
      </c>
      <c r="D73" s="6" t="s">
        <v>12</v>
      </c>
      <c r="E73" s="6" t="s">
        <v>13</v>
      </c>
      <c r="F73" s="124" t="s">
        <v>14</v>
      </c>
      <c r="G73" s="125"/>
      <c r="H73" s="126" t="s">
        <v>15</v>
      </c>
      <c r="I73" s="127"/>
    </row>
    <row r="74" spans="2:10" ht="19.5" customHeight="1" thickBot="1" x14ac:dyDescent="0.3">
      <c r="B74" s="35"/>
      <c r="C74" s="4"/>
      <c r="D74" s="30"/>
      <c r="E74" s="30"/>
      <c r="F74" s="26" t="s">
        <v>16</v>
      </c>
      <c r="G74" s="26" t="s">
        <v>17</v>
      </c>
      <c r="H74" s="27" t="s">
        <v>16</v>
      </c>
      <c r="I74" s="27" t="s">
        <v>17</v>
      </c>
    </row>
    <row r="75" spans="2:10" ht="32.25" customHeight="1" thickBot="1" x14ac:dyDescent="0.3">
      <c r="B75" s="3">
        <v>1</v>
      </c>
      <c r="C75" s="5" t="s">
        <v>158</v>
      </c>
      <c r="D75" s="6" t="s">
        <v>19</v>
      </c>
      <c r="E75" s="6">
        <v>224</v>
      </c>
      <c r="F75" s="30"/>
      <c r="G75" s="30"/>
      <c r="H75" s="6">
        <v>1500</v>
      </c>
      <c r="I75" s="29"/>
    </row>
    <row r="76" spans="2:10" ht="33" customHeight="1" thickBot="1" x14ac:dyDescent="0.3">
      <c r="B76" s="3">
        <v>2</v>
      </c>
      <c r="C76" s="5" t="s">
        <v>159</v>
      </c>
      <c r="D76" s="6"/>
      <c r="E76" s="6"/>
      <c r="F76" s="30"/>
      <c r="G76" s="30"/>
      <c r="H76" s="6"/>
      <c r="I76" s="29"/>
    </row>
    <row r="77" spans="2:10" ht="36.75" customHeight="1" thickBot="1" x14ac:dyDescent="0.3">
      <c r="B77" s="3">
        <v>3</v>
      </c>
      <c r="C77" s="5"/>
      <c r="D77" s="6"/>
      <c r="E77" s="6"/>
      <c r="F77" s="30"/>
      <c r="G77" s="30"/>
      <c r="H77" s="6"/>
      <c r="I77" s="29"/>
    </row>
    <row r="78" spans="2:10" ht="45.75" customHeight="1" thickBot="1" x14ac:dyDescent="0.3">
      <c r="B78" s="3">
        <v>4</v>
      </c>
      <c r="C78" s="52" t="e">
        <f>#REF!</f>
        <v>#REF!</v>
      </c>
      <c r="D78" s="53" t="e">
        <f>#REF!</f>
        <v>#REF!</v>
      </c>
      <c r="E78" s="53" t="e">
        <f>#REF!</f>
        <v>#REF!</v>
      </c>
      <c r="F78" s="53" t="e">
        <f>#REF!</f>
        <v>#REF!</v>
      </c>
      <c r="G78" s="53" t="e">
        <f>#REF!</f>
        <v>#REF!</v>
      </c>
      <c r="H78" s="54"/>
      <c r="I78" s="54"/>
    </row>
    <row r="79" spans="2:10" ht="15.75" thickBot="1" x14ac:dyDescent="0.3">
      <c r="B79" s="3">
        <v>5</v>
      </c>
      <c r="C79" s="5" t="s">
        <v>37</v>
      </c>
      <c r="D79" s="6"/>
      <c r="E79" s="6"/>
      <c r="F79" s="30"/>
      <c r="G79" s="30"/>
      <c r="H79" s="6">
        <v>0</v>
      </c>
      <c r="I79" s="6"/>
    </row>
    <row r="80" spans="2:10" ht="54.75" customHeight="1" thickBot="1" x14ac:dyDescent="0.3">
      <c r="B80" s="3">
        <v>6</v>
      </c>
      <c r="C80" s="5" t="s">
        <v>38</v>
      </c>
      <c r="D80" s="6" t="s">
        <v>20</v>
      </c>
      <c r="E80" s="6">
        <v>0</v>
      </c>
      <c r="F80" s="6">
        <v>0</v>
      </c>
      <c r="G80" s="6">
        <v>0</v>
      </c>
      <c r="H80" s="30"/>
      <c r="I80" s="30"/>
    </row>
    <row r="81" spans="2:9" ht="38.25" customHeight="1" thickBot="1" x14ac:dyDescent="0.3">
      <c r="B81" s="3">
        <v>7</v>
      </c>
      <c r="C81" s="5" t="s">
        <v>39</v>
      </c>
      <c r="D81" s="6" t="s">
        <v>25</v>
      </c>
      <c r="E81" s="6">
        <v>0</v>
      </c>
      <c r="F81" s="6">
        <v>0</v>
      </c>
      <c r="G81" s="6">
        <v>0</v>
      </c>
      <c r="H81" s="30"/>
      <c r="I81" s="30"/>
    </row>
    <row r="82" spans="2:9" ht="15.75" thickBot="1" x14ac:dyDescent="0.3">
      <c r="B82" s="3">
        <v>8</v>
      </c>
      <c r="C82" s="5" t="s">
        <v>40</v>
      </c>
      <c r="D82" s="6" t="s">
        <v>29</v>
      </c>
      <c r="E82" s="6">
        <v>0</v>
      </c>
      <c r="F82" s="30"/>
      <c r="G82" s="30"/>
      <c r="H82" s="6">
        <v>0</v>
      </c>
      <c r="I82" s="6">
        <v>0</v>
      </c>
    </row>
    <row r="83" spans="2:9" ht="15.75" thickBot="1" x14ac:dyDescent="0.3">
      <c r="B83" s="3">
        <v>9</v>
      </c>
      <c r="C83" s="5" t="s">
        <v>41</v>
      </c>
      <c r="D83" s="6" t="s">
        <v>42</v>
      </c>
      <c r="E83" s="6">
        <v>0</v>
      </c>
      <c r="F83" s="6">
        <v>0</v>
      </c>
      <c r="G83" s="6">
        <v>0</v>
      </c>
      <c r="H83" s="30"/>
      <c r="I83" s="30"/>
    </row>
    <row r="84" spans="2:9" ht="15.75" thickBot="1" x14ac:dyDescent="0.3">
      <c r="B84" s="3">
        <v>10</v>
      </c>
      <c r="C84" s="5" t="s">
        <v>39</v>
      </c>
      <c r="D84" s="6" t="s">
        <v>25</v>
      </c>
      <c r="E84" s="6">
        <v>0</v>
      </c>
      <c r="F84" s="6">
        <v>0</v>
      </c>
      <c r="G84" s="6">
        <v>0</v>
      </c>
      <c r="H84" s="30"/>
      <c r="I84" s="30"/>
    </row>
    <row r="85" spans="2:9" ht="15.75" thickBot="1" x14ac:dyDescent="0.3">
      <c r="B85" s="3">
        <v>11</v>
      </c>
      <c r="C85" s="5" t="s">
        <v>23</v>
      </c>
      <c r="D85" s="6" t="s">
        <v>22</v>
      </c>
      <c r="E85" s="6">
        <v>0</v>
      </c>
      <c r="F85" s="6">
        <v>0</v>
      </c>
      <c r="G85" s="6">
        <v>0</v>
      </c>
      <c r="H85" s="30"/>
      <c r="I85" s="30"/>
    </row>
    <row r="86" spans="2:9" ht="15.75" thickBot="1" x14ac:dyDescent="0.3">
      <c r="B86" s="3">
        <v>12</v>
      </c>
      <c r="C86" s="5" t="s">
        <v>43</v>
      </c>
      <c r="D86" s="6" t="s">
        <v>22</v>
      </c>
      <c r="E86" s="6">
        <v>0</v>
      </c>
      <c r="F86" s="6">
        <v>0</v>
      </c>
      <c r="G86" s="6">
        <v>0</v>
      </c>
      <c r="H86" s="30"/>
      <c r="I86" s="30"/>
    </row>
    <row r="87" spans="2:9" ht="15.75" thickBot="1" x14ac:dyDescent="0.3">
      <c r="B87" s="3">
        <v>13</v>
      </c>
      <c r="C87" s="5" t="s">
        <v>44</v>
      </c>
      <c r="D87" s="6" t="s">
        <v>20</v>
      </c>
      <c r="E87" s="6">
        <v>0</v>
      </c>
      <c r="F87" s="6">
        <v>0</v>
      </c>
      <c r="G87" s="6">
        <v>0</v>
      </c>
      <c r="H87" s="30"/>
      <c r="I87" s="30"/>
    </row>
    <row r="88" spans="2:9" ht="57.75" customHeight="1" thickBot="1" x14ac:dyDescent="0.3">
      <c r="B88" s="3">
        <v>14</v>
      </c>
      <c r="C88" s="5" t="s">
        <v>45</v>
      </c>
      <c r="D88" s="6" t="s">
        <v>20</v>
      </c>
      <c r="E88" s="6">
        <v>0</v>
      </c>
      <c r="F88" s="30"/>
      <c r="G88" s="30"/>
      <c r="H88" s="6">
        <v>0</v>
      </c>
      <c r="I88" s="6">
        <v>0</v>
      </c>
    </row>
    <row r="89" spans="2:9" ht="65.25" customHeight="1" thickBot="1" x14ac:dyDescent="0.3">
      <c r="B89" s="3">
        <v>15</v>
      </c>
      <c r="C89" s="5" t="s">
        <v>46</v>
      </c>
      <c r="D89" s="6" t="s">
        <v>42</v>
      </c>
      <c r="E89" s="6">
        <v>0</v>
      </c>
      <c r="F89" s="6">
        <v>0</v>
      </c>
      <c r="G89" s="6">
        <v>0</v>
      </c>
      <c r="H89" s="30"/>
      <c r="I89" s="30"/>
    </row>
    <row r="90" spans="2:9" ht="15.75" thickBot="1" x14ac:dyDescent="0.3">
      <c r="B90" s="3">
        <v>16</v>
      </c>
      <c r="C90" s="5" t="s">
        <v>47</v>
      </c>
      <c r="D90" s="6" t="s">
        <v>25</v>
      </c>
      <c r="E90" s="6">
        <v>0</v>
      </c>
      <c r="F90" s="6">
        <v>0</v>
      </c>
      <c r="G90" s="6">
        <v>0</v>
      </c>
      <c r="H90" s="30"/>
      <c r="I90" s="30"/>
    </row>
    <row r="91" spans="2:9" ht="15.75" thickBot="1" x14ac:dyDescent="0.3">
      <c r="B91" s="3">
        <v>17</v>
      </c>
      <c r="C91" s="5" t="s">
        <v>48</v>
      </c>
      <c r="D91" s="6" t="s">
        <v>42</v>
      </c>
      <c r="E91" s="6">
        <v>0</v>
      </c>
      <c r="F91" s="6">
        <v>0</v>
      </c>
      <c r="G91" s="6">
        <v>0</v>
      </c>
      <c r="H91" s="30"/>
      <c r="I91" s="30"/>
    </row>
    <row r="92" spans="2:9" ht="57" customHeight="1" thickBot="1" x14ac:dyDescent="0.3">
      <c r="B92" s="3">
        <v>18</v>
      </c>
      <c r="C92" s="5" t="s">
        <v>49</v>
      </c>
      <c r="D92" s="6" t="s">
        <v>42</v>
      </c>
      <c r="E92" s="6">
        <v>0</v>
      </c>
      <c r="F92" s="30"/>
      <c r="G92" s="30"/>
      <c r="H92" s="6">
        <v>0</v>
      </c>
      <c r="I92" s="6">
        <v>0</v>
      </c>
    </row>
    <row r="93" spans="2:9" ht="54.75" customHeight="1" thickBot="1" x14ac:dyDescent="0.3">
      <c r="B93" s="3">
        <v>19</v>
      </c>
      <c r="C93" s="5" t="s">
        <v>50</v>
      </c>
      <c r="D93" s="6" t="s">
        <v>18</v>
      </c>
      <c r="E93" s="6">
        <v>0</v>
      </c>
      <c r="F93" s="6">
        <v>0</v>
      </c>
      <c r="G93" s="6">
        <v>0</v>
      </c>
      <c r="H93" s="30"/>
      <c r="I93" s="30"/>
    </row>
    <row r="94" spans="2:9" ht="15.75" thickBot="1" x14ac:dyDescent="0.3">
      <c r="B94" s="3">
        <v>20</v>
      </c>
      <c r="C94" s="5" t="s">
        <v>31</v>
      </c>
      <c r="D94" s="6" t="s">
        <v>28</v>
      </c>
      <c r="E94" s="6">
        <v>0</v>
      </c>
      <c r="F94" s="6">
        <v>0</v>
      </c>
      <c r="G94" s="6">
        <v>0</v>
      </c>
      <c r="H94" s="30"/>
      <c r="I94" s="30"/>
    </row>
    <row r="95" spans="2:9" ht="15.75" thickBot="1" x14ac:dyDescent="0.3">
      <c r="B95" s="3">
        <v>21</v>
      </c>
      <c r="C95" s="5" t="s">
        <v>51</v>
      </c>
      <c r="D95" s="30"/>
      <c r="E95" s="30"/>
      <c r="F95" s="30"/>
      <c r="G95" s="6">
        <v>0</v>
      </c>
      <c r="H95" s="30"/>
      <c r="I95" s="30"/>
    </row>
    <row r="96" spans="2:9" ht="16.5" thickBot="1" x14ac:dyDescent="0.3">
      <c r="B96" s="3"/>
      <c r="C96" s="21" t="s">
        <v>33</v>
      </c>
      <c r="D96" s="41"/>
      <c r="E96" s="41"/>
      <c r="F96" s="41"/>
      <c r="G96" s="22">
        <v>0</v>
      </c>
      <c r="H96" s="41"/>
      <c r="I96" s="22">
        <v>0</v>
      </c>
    </row>
    <row r="97" spans="2:9" ht="19.5" thickBot="1" x14ac:dyDescent="0.3">
      <c r="B97" s="3"/>
      <c r="C97" s="128" t="s">
        <v>52</v>
      </c>
      <c r="D97" s="129"/>
      <c r="E97" s="129"/>
      <c r="F97" s="129"/>
      <c r="G97" s="129"/>
      <c r="H97" s="129"/>
      <c r="I97" s="130"/>
    </row>
    <row r="98" spans="2:9" ht="15.75" thickBot="1" x14ac:dyDescent="0.3">
      <c r="B98" s="3">
        <v>1</v>
      </c>
      <c r="C98" s="7" t="s">
        <v>53</v>
      </c>
      <c r="D98" s="6" t="s">
        <v>19</v>
      </c>
      <c r="E98" s="6">
        <v>0</v>
      </c>
      <c r="F98" s="30"/>
      <c r="G98" s="30"/>
      <c r="H98" s="6">
        <v>0</v>
      </c>
      <c r="I98" s="6">
        <v>0</v>
      </c>
    </row>
    <row r="99" spans="2:9" ht="15.75" thickBot="1" x14ac:dyDescent="0.3">
      <c r="B99" s="3">
        <v>2</v>
      </c>
      <c r="C99" s="7" t="s">
        <v>54</v>
      </c>
      <c r="D99" s="6" t="s">
        <v>19</v>
      </c>
      <c r="E99" s="6">
        <v>0</v>
      </c>
      <c r="F99" s="6">
        <v>0</v>
      </c>
      <c r="G99" s="6">
        <v>0</v>
      </c>
      <c r="H99" s="30"/>
      <c r="I99" s="30"/>
    </row>
    <row r="100" spans="2:9" ht="15.75" thickBot="1" x14ac:dyDescent="0.3">
      <c r="B100" s="3">
        <v>3</v>
      </c>
      <c r="C100" s="7" t="s">
        <v>34</v>
      </c>
      <c r="D100" s="6" t="s">
        <v>29</v>
      </c>
      <c r="E100" s="6">
        <v>0</v>
      </c>
      <c r="F100" s="6">
        <v>0</v>
      </c>
      <c r="G100" s="6">
        <v>0</v>
      </c>
      <c r="H100" s="30"/>
      <c r="I100" s="30"/>
    </row>
    <row r="101" spans="2:9" ht="48.75" customHeight="1" thickBot="1" x14ac:dyDescent="0.3">
      <c r="B101" s="3">
        <v>4</v>
      </c>
      <c r="C101" s="7" t="s">
        <v>55</v>
      </c>
      <c r="D101" s="6" t="s">
        <v>19</v>
      </c>
      <c r="E101" s="6">
        <v>0</v>
      </c>
      <c r="F101" s="30"/>
      <c r="G101" s="30"/>
      <c r="H101" s="6">
        <v>0</v>
      </c>
      <c r="I101" s="6">
        <v>0</v>
      </c>
    </row>
    <row r="102" spans="2:9" ht="15.75" thickBot="1" x14ac:dyDescent="0.3">
      <c r="B102" s="3">
        <v>5</v>
      </c>
      <c r="C102" s="7" t="s">
        <v>21</v>
      </c>
      <c r="D102" s="6" t="s">
        <v>22</v>
      </c>
      <c r="E102" s="6">
        <v>0</v>
      </c>
      <c r="F102" s="6">
        <v>0</v>
      </c>
      <c r="G102" s="6">
        <v>0</v>
      </c>
      <c r="H102" s="30"/>
      <c r="I102" s="30"/>
    </row>
    <row r="103" spans="2:9" ht="15.75" thickBot="1" x14ac:dyDescent="0.3">
      <c r="B103" s="3">
        <v>6</v>
      </c>
      <c r="C103" s="7" t="s">
        <v>56</v>
      </c>
      <c r="D103" s="6" t="s">
        <v>22</v>
      </c>
      <c r="E103" s="6">
        <v>0</v>
      </c>
      <c r="F103" s="6">
        <v>0</v>
      </c>
      <c r="G103" s="6">
        <v>0</v>
      </c>
      <c r="H103" s="30"/>
      <c r="I103" s="30"/>
    </row>
    <row r="104" spans="2:9" ht="15.75" thickBot="1" x14ac:dyDescent="0.3">
      <c r="B104" s="3">
        <v>7</v>
      </c>
      <c r="C104" s="7" t="s">
        <v>57</v>
      </c>
      <c r="D104" s="6" t="s">
        <v>22</v>
      </c>
      <c r="E104" s="6">
        <v>0</v>
      </c>
      <c r="F104" s="6">
        <v>0</v>
      </c>
      <c r="G104" s="6">
        <v>0</v>
      </c>
      <c r="H104" s="30"/>
      <c r="I104" s="30"/>
    </row>
    <row r="105" spans="2:9" ht="42" customHeight="1" thickBot="1" x14ac:dyDescent="0.3">
      <c r="B105" s="3">
        <v>8</v>
      </c>
      <c r="C105" s="7" t="s">
        <v>24</v>
      </c>
      <c r="D105" s="6" t="s">
        <v>25</v>
      </c>
      <c r="E105" s="6">
        <v>0</v>
      </c>
      <c r="F105" s="6">
        <v>0</v>
      </c>
      <c r="G105" s="6">
        <v>0</v>
      </c>
      <c r="H105" s="30"/>
      <c r="I105" s="30"/>
    </row>
    <row r="106" spans="2:9" ht="51" customHeight="1" thickBot="1" x14ac:dyDescent="0.3">
      <c r="B106" s="3">
        <v>9</v>
      </c>
      <c r="C106" s="7" t="s">
        <v>58</v>
      </c>
      <c r="D106" s="6" t="s">
        <v>19</v>
      </c>
      <c r="E106" s="6">
        <v>0</v>
      </c>
      <c r="F106" s="30"/>
      <c r="G106" s="30"/>
      <c r="H106" s="6">
        <v>0</v>
      </c>
      <c r="I106" s="6">
        <v>0</v>
      </c>
    </row>
    <row r="107" spans="2:9" ht="37.5" customHeight="1" thickBot="1" x14ac:dyDescent="0.3">
      <c r="B107" s="3">
        <v>10</v>
      </c>
      <c r="C107" s="7" t="s">
        <v>27</v>
      </c>
      <c r="D107" s="6" t="s">
        <v>42</v>
      </c>
      <c r="E107" s="6">
        <v>0</v>
      </c>
      <c r="F107" s="6">
        <v>0</v>
      </c>
      <c r="G107" s="6">
        <v>0</v>
      </c>
      <c r="H107" s="30"/>
      <c r="I107" s="30"/>
    </row>
    <row r="108" spans="2:9" ht="32.25" customHeight="1" thickBot="1" x14ac:dyDescent="0.3">
      <c r="B108" s="3">
        <v>11</v>
      </c>
      <c r="C108" s="7" t="s">
        <v>26</v>
      </c>
      <c r="D108" s="6" t="s">
        <v>20</v>
      </c>
      <c r="E108" s="6">
        <v>0</v>
      </c>
      <c r="F108" s="6">
        <v>0</v>
      </c>
      <c r="G108" s="6">
        <v>0</v>
      </c>
      <c r="H108" s="30"/>
      <c r="I108" s="30"/>
    </row>
    <row r="109" spans="2:9" ht="15.75" thickBot="1" x14ac:dyDescent="0.3">
      <c r="B109" s="3">
        <v>12</v>
      </c>
      <c r="C109" s="7" t="s">
        <v>32</v>
      </c>
      <c r="D109" s="30"/>
      <c r="E109" s="30"/>
      <c r="F109" s="30"/>
      <c r="G109" s="6">
        <v>0</v>
      </c>
      <c r="H109" s="30"/>
      <c r="I109" s="30"/>
    </row>
    <row r="110" spans="2:9" ht="26.25" customHeight="1" thickBot="1" x14ac:dyDescent="0.3">
      <c r="B110" s="12"/>
      <c r="C110" s="15" t="s">
        <v>33</v>
      </c>
      <c r="D110" s="41"/>
      <c r="E110" s="41"/>
      <c r="F110" s="41"/>
      <c r="G110" s="16">
        <v>0</v>
      </c>
      <c r="H110" s="41"/>
      <c r="I110" s="16">
        <v>0</v>
      </c>
    </row>
    <row r="111" spans="2:9" ht="19.5" thickBot="1" x14ac:dyDescent="0.3">
      <c r="B111" s="3"/>
      <c r="C111" s="118" t="s">
        <v>59</v>
      </c>
      <c r="D111" s="119"/>
      <c r="E111" s="119"/>
      <c r="F111" s="119"/>
      <c r="G111" s="119"/>
      <c r="H111" s="119"/>
      <c r="I111" s="120"/>
    </row>
    <row r="112" spans="2:9" ht="49.5" customHeight="1" thickBot="1" x14ac:dyDescent="0.3">
      <c r="B112" s="3">
        <v>1</v>
      </c>
      <c r="C112" s="7" t="s">
        <v>60</v>
      </c>
      <c r="D112" s="6" t="s">
        <v>29</v>
      </c>
      <c r="E112" s="6">
        <v>0</v>
      </c>
      <c r="F112" s="30"/>
      <c r="G112" s="30"/>
      <c r="H112" s="6">
        <v>0</v>
      </c>
      <c r="I112" s="6">
        <v>0</v>
      </c>
    </row>
    <row r="113" spans="2:9" ht="15.75" thickBot="1" x14ac:dyDescent="0.3">
      <c r="B113" s="3">
        <v>2</v>
      </c>
      <c r="C113" s="7" t="s">
        <v>54</v>
      </c>
      <c r="D113" s="6" t="s">
        <v>29</v>
      </c>
      <c r="E113" s="6">
        <v>0</v>
      </c>
      <c r="F113" s="6">
        <v>0</v>
      </c>
      <c r="G113" s="6">
        <v>0</v>
      </c>
      <c r="H113" s="30"/>
      <c r="I113" s="30"/>
    </row>
    <row r="114" spans="2:9" ht="15.75" thickBot="1" x14ac:dyDescent="0.3">
      <c r="B114" s="3">
        <v>3</v>
      </c>
      <c r="C114" s="7" t="s">
        <v>23</v>
      </c>
      <c r="D114" s="6" t="s">
        <v>22</v>
      </c>
      <c r="E114" s="6">
        <v>0</v>
      </c>
      <c r="F114" s="6">
        <v>0</v>
      </c>
      <c r="G114" s="6">
        <v>0</v>
      </c>
      <c r="H114" s="30"/>
      <c r="I114" s="30"/>
    </row>
    <row r="115" spans="2:9" ht="15.75" thickBot="1" x14ac:dyDescent="0.3">
      <c r="B115" s="3">
        <v>4</v>
      </c>
      <c r="C115" s="7" t="s">
        <v>61</v>
      </c>
      <c r="D115" s="6" t="s">
        <v>22</v>
      </c>
      <c r="E115" s="6">
        <v>0</v>
      </c>
      <c r="F115" s="6">
        <v>0</v>
      </c>
      <c r="G115" s="6">
        <v>0</v>
      </c>
      <c r="H115" s="30"/>
      <c r="I115" s="30"/>
    </row>
    <row r="116" spans="2:9" ht="15.75" thickBot="1" x14ac:dyDescent="0.3">
      <c r="B116" s="3">
        <v>5</v>
      </c>
      <c r="C116" s="7" t="s">
        <v>62</v>
      </c>
      <c r="D116" s="6" t="s">
        <v>22</v>
      </c>
      <c r="E116" s="6">
        <v>0</v>
      </c>
      <c r="F116" s="6">
        <v>0</v>
      </c>
      <c r="G116" s="6">
        <v>0</v>
      </c>
      <c r="H116" s="30"/>
      <c r="I116" s="30"/>
    </row>
    <row r="117" spans="2:9" ht="15.75" thickBot="1" x14ac:dyDescent="0.3">
      <c r="B117" s="3">
        <v>6</v>
      </c>
      <c r="C117" s="7" t="s">
        <v>24</v>
      </c>
      <c r="D117" s="6" t="s">
        <v>25</v>
      </c>
      <c r="E117" s="6">
        <v>0</v>
      </c>
      <c r="F117" s="6">
        <v>0</v>
      </c>
      <c r="G117" s="6">
        <v>0</v>
      </c>
      <c r="H117" s="30"/>
      <c r="I117" s="30"/>
    </row>
    <row r="118" spans="2:9" ht="15.75" thickBot="1" x14ac:dyDescent="0.3">
      <c r="B118" s="3">
        <v>7</v>
      </c>
      <c r="C118" s="7" t="s">
        <v>26</v>
      </c>
      <c r="D118" s="6" t="s">
        <v>20</v>
      </c>
      <c r="E118" s="6">
        <v>0</v>
      </c>
      <c r="F118" s="6">
        <v>0</v>
      </c>
      <c r="G118" s="6">
        <v>0</v>
      </c>
      <c r="H118" s="30"/>
      <c r="I118" s="30"/>
    </row>
    <row r="119" spans="2:9" ht="15.75" thickBot="1" x14ac:dyDescent="0.3">
      <c r="B119" s="3">
        <v>8</v>
      </c>
      <c r="C119" s="7" t="s">
        <v>32</v>
      </c>
      <c r="D119" s="30"/>
      <c r="E119" s="30"/>
      <c r="F119" s="30"/>
      <c r="G119" s="6">
        <v>0</v>
      </c>
      <c r="H119" s="30"/>
      <c r="I119" s="30"/>
    </row>
    <row r="120" spans="2:9" ht="16.5" thickBot="1" x14ac:dyDescent="0.3">
      <c r="B120" s="12"/>
      <c r="C120" s="21" t="s">
        <v>33</v>
      </c>
      <c r="D120" s="41"/>
      <c r="E120" s="41"/>
      <c r="F120" s="41"/>
      <c r="G120" s="22">
        <v>0</v>
      </c>
      <c r="H120" s="41"/>
      <c r="I120" s="22">
        <v>0</v>
      </c>
    </row>
    <row r="121" spans="2:9" ht="19.5" thickBot="1" x14ac:dyDescent="0.3">
      <c r="B121" s="3"/>
      <c r="C121" s="128" t="s">
        <v>63</v>
      </c>
      <c r="D121" s="129"/>
      <c r="E121" s="129"/>
      <c r="F121" s="129"/>
      <c r="G121" s="129"/>
      <c r="H121" s="129"/>
      <c r="I121" s="130"/>
    </row>
    <row r="122" spans="2:9" ht="15.75" thickBot="1" x14ac:dyDescent="0.3">
      <c r="B122" s="3">
        <v>1</v>
      </c>
      <c r="C122" s="7" t="s">
        <v>64</v>
      </c>
      <c r="D122" s="6" t="s">
        <v>19</v>
      </c>
      <c r="E122" s="6">
        <v>0</v>
      </c>
      <c r="F122" s="30"/>
      <c r="G122" s="30"/>
      <c r="H122" s="6">
        <v>0</v>
      </c>
      <c r="I122" s="6">
        <v>0</v>
      </c>
    </row>
    <row r="123" spans="2:9" ht="15.75" thickBot="1" x14ac:dyDescent="0.3">
      <c r="B123" s="3">
        <v>2</v>
      </c>
      <c r="C123" s="7" t="s">
        <v>65</v>
      </c>
      <c r="D123" s="6" t="s">
        <v>20</v>
      </c>
      <c r="E123" s="6">
        <v>0</v>
      </c>
      <c r="F123" s="6">
        <v>0</v>
      </c>
      <c r="G123" s="6">
        <v>0</v>
      </c>
      <c r="H123" s="30"/>
      <c r="I123" s="30"/>
    </row>
    <row r="124" spans="2:9" ht="15.75" thickBot="1" x14ac:dyDescent="0.3">
      <c r="B124" s="3">
        <v>3</v>
      </c>
      <c r="C124" s="7" t="s">
        <v>66</v>
      </c>
      <c r="D124" s="6" t="s">
        <v>20</v>
      </c>
      <c r="E124" s="6">
        <v>0</v>
      </c>
      <c r="F124" s="6">
        <v>0</v>
      </c>
      <c r="G124" s="6">
        <v>0</v>
      </c>
      <c r="H124" s="30"/>
      <c r="I124" s="30"/>
    </row>
    <row r="125" spans="2:9" ht="15.75" thickBot="1" x14ac:dyDescent="0.3">
      <c r="B125" s="3">
        <v>4</v>
      </c>
      <c r="C125" s="7" t="s">
        <v>35</v>
      </c>
      <c r="D125" s="6" t="s">
        <v>42</v>
      </c>
      <c r="E125" s="6">
        <v>0</v>
      </c>
      <c r="F125" s="6">
        <v>0</v>
      </c>
      <c r="G125" s="6">
        <v>0</v>
      </c>
      <c r="H125" s="30"/>
      <c r="I125" s="30"/>
    </row>
    <row r="126" spans="2:9" ht="15.75" thickBot="1" x14ac:dyDescent="0.3">
      <c r="B126" s="3">
        <v>5</v>
      </c>
      <c r="C126" s="7" t="s">
        <v>67</v>
      </c>
      <c r="D126" s="6" t="s">
        <v>19</v>
      </c>
      <c r="E126" s="6">
        <v>0</v>
      </c>
      <c r="F126" s="30"/>
      <c r="G126" s="30"/>
      <c r="H126" s="6">
        <v>0</v>
      </c>
      <c r="I126" s="6">
        <v>0</v>
      </c>
    </row>
    <row r="127" spans="2:9" ht="35.25" customHeight="1" thickBot="1" x14ac:dyDescent="0.3">
      <c r="B127" s="3">
        <v>6</v>
      </c>
      <c r="C127" s="7" t="s">
        <v>68</v>
      </c>
      <c r="D127" s="6" t="s">
        <v>20</v>
      </c>
      <c r="E127" s="6">
        <v>0</v>
      </c>
      <c r="F127" s="6">
        <v>0</v>
      </c>
      <c r="G127" s="6">
        <v>0</v>
      </c>
      <c r="H127" s="30"/>
      <c r="I127" s="30"/>
    </row>
    <row r="128" spans="2:9" ht="42" customHeight="1" thickBot="1" x14ac:dyDescent="0.3">
      <c r="B128" s="3">
        <v>7</v>
      </c>
      <c r="C128" s="7" t="s">
        <v>69</v>
      </c>
      <c r="D128" s="6" t="s">
        <v>20</v>
      </c>
      <c r="E128" s="6">
        <v>0</v>
      </c>
      <c r="F128" s="6">
        <v>0</v>
      </c>
      <c r="G128" s="6">
        <v>0</v>
      </c>
      <c r="H128" s="30"/>
      <c r="I128" s="30"/>
    </row>
    <row r="129" spans="2:9" ht="52.5" customHeight="1" thickBot="1" x14ac:dyDescent="0.3">
      <c r="B129" s="3">
        <v>8</v>
      </c>
      <c r="C129" s="7" t="s">
        <v>70</v>
      </c>
      <c r="D129" s="6" t="s">
        <v>19</v>
      </c>
      <c r="E129" s="6">
        <v>0</v>
      </c>
      <c r="F129" s="30"/>
      <c r="G129" s="30"/>
      <c r="H129" s="6">
        <v>0</v>
      </c>
      <c r="I129" s="6">
        <v>0</v>
      </c>
    </row>
    <row r="130" spans="2:9" ht="43.5" customHeight="1" thickBot="1" x14ac:dyDescent="0.3">
      <c r="B130" s="3">
        <v>9</v>
      </c>
      <c r="C130" s="7" t="s">
        <v>71</v>
      </c>
      <c r="D130" s="6" t="s">
        <v>72</v>
      </c>
      <c r="E130" s="6">
        <v>0</v>
      </c>
      <c r="F130" s="6">
        <v>0</v>
      </c>
      <c r="G130" s="6">
        <v>0</v>
      </c>
      <c r="H130" s="30"/>
      <c r="I130" s="30"/>
    </row>
    <row r="131" spans="2:9" ht="15.75" thickBot="1" x14ac:dyDescent="0.3">
      <c r="B131" s="3">
        <v>10</v>
      </c>
      <c r="C131" s="7" t="s">
        <v>32</v>
      </c>
      <c r="D131" s="30"/>
      <c r="E131" s="30"/>
      <c r="F131" s="30"/>
      <c r="G131" s="6">
        <v>0</v>
      </c>
      <c r="H131" s="30"/>
      <c r="I131" s="30"/>
    </row>
    <row r="132" spans="2:9" ht="16.5" thickBot="1" x14ac:dyDescent="0.3">
      <c r="B132" s="12"/>
      <c r="C132" s="15" t="s">
        <v>33</v>
      </c>
      <c r="D132" s="41"/>
      <c r="E132" s="41"/>
      <c r="F132" s="41"/>
      <c r="G132" s="16">
        <v>0</v>
      </c>
      <c r="H132" s="41"/>
      <c r="I132" s="16">
        <v>0</v>
      </c>
    </row>
    <row r="133" spans="2:9" ht="19.5" thickBot="1" x14ac:dyDescent="0.3">
      <c r="B133" s="3"/>
      <c r="C133" s="118" t="s">
        <v>73</v>
      </c>
      <c r="D133" s="119"/>
      <c r="E133" s="119"/>
      <c r="F133" s="119"/>
      <c r="G133" s="119"/>
      <c r="H133" s="119"/>
      <c r="I133" s="120"/>
    </row>
    <row r="134" spans="2:9" ht="54.75" customHeight="1" thickBot="1" x14ac:dyDescent="0.3">
      <c r="B134" s="3">
        <v>1</v>
      </c>
      <c r="C134" s="7" t="s">
        <v>60</v>
      </c>
      <c r="D134" s="6" t="s">
        <v>29</v>
      </c>
      <c r="E134" s="6">
        <v>0</v>
      </c>
      <c r="F134" s="30"/>
      <c r="G134" s="30"/>
      <c r="H134" s="6">
        <v>0</v>
      </c>
      <c r="I134" s="6">
        <v>0</v>
      </c>
    </row>
    <row r="135" spans="2:9" ht="15.75" thickBot="1" x14ac:dyDescent="0.3">
      <c r="B135" s="3">
        <v>2</v>
      </c>
      <c r="C135" s="7" t="s">
        <v>54</v>
      </c>
      <c r="D135" s="6" t="s">
        <v>29</v>
      </c>
      <c r="E135" s="6">
        <v>0</v>
      </c>
      <c r="F135" s="6">
        <v>0</v>
      </c>
      <c r="G135" s="6">
        <v>0</v>
      </c>
      <c r="H135" s="30"/>
      <c r="I135" s="30"/>
    </row>
    <row r="136" spans="2:9" ht="15.75" thickBot="1" x14ac:dyDescent="0.3">
      <c r="B136" s="3">
        <v>3</v>
      </c>
      <c r="C136" s="7" t="s">
        <v>30</v>
      </c>
      <c r="D136" s="6" t="s">
        <v>22</v>
      </c>
      <c r="E136" s="6">
        <v>0</v>
      </c>
      <c r="F136" s="6">
        <v>0</v>
      </c>
      <c r="G136" s="6">
        <v>0</v>
      </c>
      <c r="H136" s="30"/>
      <c r="I136" s="30"/>
    </row>
    <row r="137" spans="2:9" ht="15.75" thickBot="1" x14ac:dyDescent="0.3">
      <c r="B137" s="3">
        <v>4</v>
      </c>
      <c r="C137" s="7" t="s">
        <v>24</v>
      </c>
      <c r="D137" s="6" t="s">
        <v>25</v>
      </c>
      <c r="E137" s="6">
        <v>0</v>
      </c>
      <c r="F137" s="6">
        <v>0</v>
      </c>
      <c r="G137" s="6">
        <v>0</v>
      </c>
      <c r="H137" s="30"/>
      <c r="I137" s="30"/>
    </row>
    <row r="138" spans="2:9" ht="15.75" thickBot="1" x14ac:dyDescent="0.3">
      <c r="B138" s="3">
        <v>5</v>
      </c>
      <c r="C138" s="7" t="s">
        <v>43</v>
      </c>
      <c r="D138" s="6" t="s">
        <v>22</v>
      </c>
      <c r="E138" s="6">
        <v>0</v>
      </c>
      <c r="F138" s="6">
        <v>0</v>
      </c>
      <c r="G138" s="6">
        <v>0</v>
      </c>
      <c r="H138" s="30"/>
      <c r="I138" s="30"/>
    </row>
    <row r="139" spans="2:9" ht="15.75" thickBot="1" x14ac:dyDescent="0.3">
      <c r="B139" s="3">
        <v>6</v>
      </c>
      <c r="C139" s="7" t="s">
        <v>26</v>
      </c>
      <c r="D139" s="6" t="s">
        <v>20</v>
      </c>
      <c r="E139" s="6">
        <v>0</v>
      </c>
      <c r="F139" s="6">
        <v>0</v>
      </c>
      <c r="G139" s="6">
        <v>0</v>
      </c>
      <c r="H139" s="30"/>
      <c r="I139" s="30"/>
    </row>
    <row r="140" spans="2:9" ht="15.75" thickBot="1" x14ac:dyDescent="0.3">
      <c r="B140" s="3">
        <v>7</v>
      </c>
      <c r="C140" s="7" t="s">
        <v>32</v>
      </c>
      <c r="D140" s="30"/>
      <c r="E140" s="30"/>
      <c r="F140" s="30"/>
      <c r="G140" s="6">
        <v>0</v>
      </c>
      <c r="H140" s="30"/>
      <c r="I140" s="30"/>
    </row>
    <row r="141" spans="2:9" ht="19.5" thickBot="1" x14ac:dyDescent="0.3">
      <c r="B141" s="12"/>
      <c r="C141" s="17" t="s">
        <v>33</v>
      </c>
      <c r="D141" s="41"/>
      <c r="E141" s="41"/>
      <c r="F141" s="41"/>
      <c r="G141" s="20">
        <v>0</v>
      </c>
      <c r="H141" s="41"/>
      <c r="I141" s="20">
        <v>0</v>
      </c>
    </row>
    <row r="142" spans="2:9" ht="19.5" thickBot="1" x14ac:dyDescent="0.3">
      <c r="B142" s="3"/>
      <c r="C142" s="128" t="s">
        <v>74</v>
      </c>
      <c r="D142" s="129"/>
      <c r="E142" s="129"/>
      <c r="F142" s="129"/>
      <c r="G142" s="129"/>
      <c r="H142" s="129"/>
      <c r="I142" s="130"/>
    </row>
    <row r="143" spans="2:9" ht="15.75" thickBot="1" x14ac:dyDescent="0.3">
      <c r="B143" s="3">
        <v>1</v>
      </c>
      <c r="C143" s="7" t="s">
        <v>75</v>
      </c>
      <c r="D143" s="6" t="s">
        <v>19</v>
      </c>
      <c r="E143" s="6">
        <v>0</v>
      </c>
      <c r="F143" s="30"/>
      <c r="G143" s="30"/>
      <c r="H143" s="6">
        <v>0</v>
      </c>
      <c r="I143" s="6">
        <v>0</v>
      </c>
    </row>
    <row r="144" spans="2:9" ht="48" customHeight="1" thickBot="1" x14ac:dyDescent="0.3">
      <c r="B144" s="3">
        <v>2</v>
      </c>
      <c r="C144" s="7" t="s">
        <v>76</v>
      </c>
      <c r="D144" s="6" t="s">
        <v>36</v>
      </c>
      <c r="E144" s="6">
        <v>0</v>
      </c>
      <c r="F144" s="6">
        <v>0</v>
      </c>
      <c r="G144" s="6">
        <v>0</v>
      </c>
      <c r="H144" s="30"/>
      <c r="I144" s="30"/>
    </row>
    <row r="145" spans="2:9" ht="15.75" thickBot="1" x14ac:dyDescent="0.3">
      <c r="B145" s="3">
        <v>3</v>
      </c>
      <c r="C145" s="7" t="s">
        <v>77</v>
      </c>
      <c r="D145" s="6" t="s">
        <v>78</v>
      </c>
      <c r="E145" s="6">
        <v>0</v>
      </c>
      <c r="F145" s="6">
        <v>0</v>
      </c>
      <c r="G145" s="6">
        <v>0</v>
      </c>
      <c r="H145" s="30"/>
      <c r="I145" s="30"/>
    </row>
    <row r="146" spans="2:9" ht="15.75" thickBot="1" x14ac:dyDescent="0.3">
      <c r="B146" s="3">
        <v>4</v>
      </c>
      <c r="C146" s="7" t="s">
        <v>79</v>
      </c>
      <c r="D146" s="6" t="s">
        <v>36</v>
      </c>
      <c r="E146" s="6">
        <v>0</v>
      </c>
      <c r="F146" s="6">
        <v>0</v>
      </c>
      <c r="G146" s="6">
        <v>0</v>
      </c>
      <c r="H146" s="30"/>
      <c r="I146" s="30"/>
    </row>
    <row r="147" spans="2:9" ht="15.75" thickBot="1" x14ac:dyDescent="0.3">
      <c r="B147" s="3">
        <v>5</v>
      </c>
      <c r="C147" s="7" t="s">
        <v>80</v>
      </c>
      <c r="D147" s="6" t="s">
        <v>36</v>
      </c>
      <c r="E147" s="6">
        <v>0</v>
      </c>
      <c r="F147" s="30"/>
      <c r="G147" s="30"/>
      <c r="H147" s="6">
        <v>0</v>
      </c>
      <c r="I147" s="6">
        <v>0</v>
      </c>
    </row>
    <row r="148" spans="2:9" ht="60.75" customHeight="1" thickBot="1" x14ac:dyDescent="0.3">
      <c r="B148" s="3">
        <v>6</v>
      </c>
      <c r="C148" s="7" t="s">
        <v>81</v>
      </c>
      <c r="D148" s="6" t="s">
        <v>29</v>
      </c>
      <c r="E148" s="6"/>
      <c r="F148" s="6"/>
      <c r="G148" s="6"/>
      <c r="H148" s="30"/>
      <c r="I148" s="30"/>
    </row>
    <row r="149" spans="2:9" ht="15.75" thickBot="1" x14ac:dyDescent="0.3">
      <c r="B149" s="3">
        <v>7</v>
      </c>
      <c r="C149" s="7" t="s">
        <v>32</v>
      </c>
      <c r="D149" s="6">
        <v>0</v>
      </c>
      <c r="E149" s="6">
        <v>0</v>
      </c>
      <c r="F149" s="6">
        <v>0</v>
      </c>
      <c r="G149" s="6">
        <v>0</v>
      </c>
      <c r="H149" s="30"/>
      <c r="I149" s="30"/>
    </row>
    <row r="150" spans="2:9" ht="19.5" thickBot="1" x14ac:dyDescent="0.3">
      <c r="B150" s="12"/>
      <c r="C150" s="18" t="s">
        <v>33</v>
      </c>
      <c r="D150" s="41"/>
      <c r="E150" s="41"/>
      <c r="F150" s="41"/>
      <c r="G150" s="19">
        <v>0</v>
      </c>
      <c r="H150" s="41"/>
      <c r="I150" s="19">
        <v>0</v>
      </c>
    </row>
    <row r="151" spans="2:9" ht="19.5" thickBot="1" x14ac:dyDescent="0.3">
      <c r="B151" s="3"/>
      <c r="C151" s="118" t="s">
        <v>82</v>
      </c>
      <c r="D151" s="119"/>
      <c r="E151" s="119"/>
      <c r="F151" s="119"/>
      <c r="G151" s="119"/>
      <c r="H151" s="119"/>
      <c r="I151" s="120"/>
    </row>
    <row r="152" spans="2:9" ht="15.75" thickBot="1" x14ac:dyDescent="0.3">
      <c r="B152" s="3">
        <v>1</v>
      </c>
      <c r="C152" s="7" t="s">
        <v>83</v>
      </c>
      <c r="D152" s="6" t="s">
        <v>20</v>
      </c>
      <c r="E152" s="6">
        <v>0</v>
      </c>
      <c r="F152" s="30"/>
      <c r="G152" s="30"/>
      <c r="H152" s="6">
        <v>0</v>
      </c>
      <c r="I152" s="6">
        <v>0</v>
      </c>
    </row>
    <row r="153" spans="2:9" ht="15.75" thickBot="1" x14ac:dyDescent="0.3">
      <c r="B153" s="3">
        <v>2</v>
      </c>
      <c r="C153" s="7" t="s">
        <v>76</v>
      </c>
      <c r="D153" s="6" t="s">
        <v>42</v>
      </c>
      <c r="E153" s="6">
        <v>0</v>
      </c>
      <c r="F153" s="6">
        <v>0</v>
      </c>
      <c r="G153" s="6">
        <v>0</v>
      </c>
      <c r="H153" s="30"/>
      <c r="I153" s="30"/>
    </row>
    <row r="154" spans="2:9" ht="15.75" thickBot="1" x14ac:dyDescent="0.3">
      <c r="B154" s="3">
        <v>3</v>
      </c>
      <c r="C154" s="7" t="s">
        <v>79</v>
      </c>
      <c r="D154" s="6" t="s">
        <v>42</v>
      </c>
      <c r="E154" s="6">
        <v>0</v>
      </c>
      <c r="F154" s="6">
        <v>0</v>
      </c>
      <c r="G154" s="6">
        <v>0</v>
      </c>
      <c r="H154" s="30"/>
      <c r="I154" s="30"/>
    </row>
    <row r="155" spans="2:9" ht="15.75" thickBot="1" x14ac:dyDescent="0.3">
      <c r="B155" s="3">
        <v>4</v>
      </c>
      <c r="C155" s="7" t="s">
        <v>84</v>
      </c>
      <c r="D155" s="6" t="s">
        <v>25</v>
      </c>
      <c r="E155" s="6">
        <v>0</v>
      </c>
      <c r="F155" s="6">
        <v>0</v>
      </c>
      <c r="G155" s="6">
        <v>0</v>
      </c>
      <c r="H155" s="30"/>
      <c r="I155" s="30"/>
    </row>
    <row r="156" spans="2:9" ht="15.75" thickBot="1" x14ac:dyDescent="0.3">
      <c r="B156" s="3">
        <v>5</v>
      </c>
      <c r="C156" s="7" t="s">
        <v>32</v>
      </c>
      <c r="D156" s="30"/>
      <c r="E156" s="30"/>
      <c r="F156" s="30"/>
      <c r="G156" s="6">
        <v>0</v>
      </c>
      <c r="H156" s="30"/>
      <c r="I156" s="30"/>
    </row>
    <row r="157" spans="2:9" ht="19.5" thickBot="1" x14ac:dyDescent="0.3">
      <c r="B157" s="12"/>
      <c r="C157" s="17" t="s">
        <v>33</v>
      </c>
      <c r="D157" s="41"/>
      <c r="E157" s="41"/>
      <c r="F157" s="41"/>
      <c r="G157" s="20">
        <v>0</v>
      </c>
      <c r="H157" s="41"/>
      <c r="I157" s="20">
        <v>0</v>
      </c>
    </row>
    <row r="158" spans="2:9" ht="19.5" thickBot="1" x14ac:dyDescent="0.3">
      <c r="B158" s="3"/>
      <c r="C158" s="128" t="s">
        <v>85</v>
      </c>
      <c r="D158" s="129"/>
      <c r="E158" s="129"/>
      <c r="F158" s="129"/>
      <c r="G158" s="129"/>
      <c r="H158" s="129"/>
      <c r="I158" s="130"/>
    </row>
    <row r="159" spans="2:9" ht="51.75" customHeight="1" thickBot="1" x14ac:dyDescent="0.3">
      <c r="B159" s="3">
        <v>1</v>
      </c>
      <c r="C159" s="7" t="s">
        <v>86</v>
      </c>
      <c r="D159" s="6" t="s">
        <v>29</v>
      </c>
      <c r="E159" s="6">
        <v>0</v>
      </c>
      <c r="F159" s="30"/>
      <c r="G159" s="30"/>
      <c r="H159" s="6">
        <v>0</v>
      </c>
      <c r="I159" s="6">
        <v>0</v>
      </c>
    </row>
    <row r="160" spans="2:9" ht="15.75" thickBot="1" x14ac:dyDescent="0.3">
      <c r="B160" s="3">
        <v>2</v>
      </c>
      <c r="C160" s="7" t="s">
        <v>35</v>
      </c>
      <c r="D160" s="6" t="s">
        <v>42</v>
      </c>
      <c r="E160" s="6">
        <v>0</v>
      </c>
      <c r="F160" s="6">
        <v>0</v>
      </c>
      <c r="G160" s="6">
        <v>0</v>
      </c>
      <c r="H160" s="30"/>
      <c r="I160" s="30"/>
    </row>
    <row r="161" spans="2:9" ht="15.75" thickBot="1" x14ac:dyDescent="0.3">
      <c r="B161" s="3">
        <v>3</v>
      </c>
      <c r="C161" s="7" t="s">
        <v>87</v>
      </c>
      <c r="D161" s="6" t="s">
        <v>20</v>
      </c>
      <c r="E161" s="6">
        <v>0</v>
      </c>
      <c r="F161" s="6">
        <v>0</v>
      </c>
      <c r="G161" s="6">
        <v>0</v>
      </c>
      <c r="H161" s="30"/>
      <c r="I161" s="30"/>
    </row>
    <row r="162" spans="2:9" ht="61.5" customHeight="1" thickBot="1" x14ac:dyDescent="0.3">
      <c r="B162" s="3">
        <v>4</v>
      </c>
      <c r="C162" s="7" t="s">
        <v>88</v>
      </c>
      <c r="D162" s="6" t="s">
        <v>19</v>
      </c>
      <c r="E162" s="6">
        <v>0</v>
      </c>
      <c r="F162" s="30"/>
      <c r="G162" s="30"/>
      <c r="H162" s="6">
        <v>0</v>
      </c>
      <c r="I162" s="6">
        <v>0</v>
      </c>
    </row>
    <row r="163" spans="2:9" ht="15.75" thickBot="1" x14ac:dyDescent="0.3">
      <c r="B163" s="3">
        <v>5</v>
      </c>
      <c r="C163" s="7" t="s">
        <v>89</v>
      </c>
      <c r="D163" s="6" t="s">
        <v>90</v>
      </c>
      <c r="E163" s="6">
        <v>0</v>
      </c>
      <c r="F163" s="6">
        <v>0</v>
      </c>
      <c r="G163" s="6">
        <v>0</v>
      </c>
      <c r="H163" s="30"/>
      <c r="I163" s="30"/>
    </row>
    <row r="164" spans="2:9" ht="15.75" thickBot="1" x14ac:dyDescent="0.3">
      <c r="B164" s="3">
        <v>6</v>
      </c>
      <c r="C164" s="7" t="s">
        <v>91</v>
      </c>
      <c r="D164" s="6" t="s">
        <v>19</v>
      </c>
      <c r="E164" s="6">
        <v>0</v>
      </c>
      <c r="F164" s="30"/>
      <c r="G164" s="30"/>
      <c r="H164" s="6">
        <v>0</v>
      </c>
      <c r="I164" s="6">
        <v>0</v>
      </c>
    </row>
    <row r="165" spans="2:9" ht="15.75" thickBot="1" x14ac:dyDescent="0.3">
      <c r="B165" s="3">
        <v>7</v>
      </c>
      <c r="C165" s="7" t="s">
        <v>92</v>
      </c>
      <c r="D165" s="6" t="s">
        <v>20</v>
      </c>
      <c r="E165" s="6">
        <v>0</v>
      </c>
      <c r="F165" s="6">
        <v>0</v>
      </c>
      <c r="G165" s="6">
        <v>0</v>
      </c>
      <c r="H165" s="30"/>
      <c r="I165" s="30"/>
    </row>
    <row r="166" spans="2:9" ht="15.75" thickBot="1" x14ac:dyDescent="0.3">
      <c r="B166" s="3">
        <v>8</v>
      </c>
      <c r="C166" s="7" t="s">
        <v>93</v>
      </c>
      <c r="D166" s="6" t="s">
        <v>20</v>
      </c>
      <c r="E166" s="6">
        <v>0</v>
      </c>
      <c r="F166" s="6">
        <v>0</v>
      </c>
      <c r="G166" s="6">
        <v>0</v>
      </c>
      <c r="H166" s="30"/>
      <c r="I166" s="30"/>
    </row>
    <row r="167" spans="2:9" ht="15.75" thickBot="1" x14ac:dyDescent="0.3">
      <c r="B167" s="3">
        <v>9</v>
      </c>
      <c r="C167" s="7" t="s">
        <v>94</v>
      </c>
      <c r="D167" s="6" t="s">
        <v>20</v>
      </c>
      <c r="E167" s="6">
        <v>0</v>
      </c>
      <c r="F167" s="6">
        <v>0</v>
      </c>
      <c r="G167" s="6">
        <v>0</v>
      </c>
      <c r="H167" s="30"/>
      <c r="I167" s="30"/>
    </row>
    <row r="168" spans="2:9" ht="15.75" thickBot="1" x14ac:dyDescent="0.3">
      <c r="B168" s="3">
        <v>10</v>
      </c>
      <c r="C168" s="7" t="s">
        <v>95</v>
      </c>
      <c r="D168" s="6" t="s">
        <v>20</v>
      </c>
      <c r="E168" s="6">
        <v>0</v>
      </c>
      <c r="F168" s="6">
        <v>0</v>
      </c>
      <c r="G168" s="6">
        <v>0</v>
      </c>
      <c r="H168" s="30"/>
      <c r="I168" s="30"/>
    </row>
    <row r="169" spans="2:9" ht="65.25" customHeight="1" thickBot="1" x14ac:dyDescent="0.3">
      <c r="B169" s="3">
        <v>11</v>
      </c>
      <c r="C169" s="7" t="s">
        <v>96</v>
      </c>
      <c r="D169" s="6" t="s">
        <v>19</v>
      </c>
      <c r="E169" s="6">
        <v>0</v>
      </c>
      <c r="F169" s="30"/>
      <c r="G169" s="30"/>
      <c r="H169" s="6">
        <v>0</v>
      </c>
      <c r="I169" s="6">
        <v>0</v>
      </c>
    </row>
    <row r="170" spans="2:9" ht="15.75" thickBot="1" x14ac:dyDescent="0.3">
      <c r="B170" s="3">
        <v>12</v>
      </c>
      <c r="C170" s="7" t="s">
        <v>97</v>
      </c>
      <c r="D170" s="6" t="s">
        <v>19</v>
      </c>
      <c r="E170" s="6">
        <v>0</v>
      </c>
      <c r="F170" s="6">
        <v>0</v>
      </c>
      <c r="G170" s="6">
        <v>0</v>
      </c>
      <c r="H170" s="30"/>
      <c r="I170" s="30"/>
    </row>
    <row r="171" spans="2:9" ht="15.75" thickBot="1" x14ac:dyDescent="0.3">
      <c r="B171" s="3">
        <v>13</v>
      </c>
      <c r="C171" s="7" t="s">
        <v>69</v>
      </c>
      <c r="D171" s="6" t="s">
        <v>20</v>
      </c>
      <c r="E171" s="6">
        <v>0</v>
      </c>
      <c r="F171" s="6">
        <v>0</v>
      </c>
      <c r="G171" s="6">
        <v>0</v>
      </c>
      <c r="H171" s="30"/>
      <c r="I171" s="30"/>
    </row>
    <row r="172" spans="2:9" ht="15.75" thickBot="1" x14ac:dyDescent="0.3">
      <c r="B172" s="3">
        <v>14</v>
      </c>
      <c r="C172" s="7" t="s">
        <v>94</v>
      </c>
      <c r="D172" s="6" t="s">
        <v>20</v>
      </c>
      <c r="E172" s="6">
        <v>0</v>
      </c>
      <c r="F172" s="6">
        <v>0</v>
      </c>
      <c r="G172" s="6">
        <v>0</v>
      </c>
      <c r="H172" s="30"/>
      <c r="I172" s="30"/>
    </row>
    <row r="173" spans="2:9" ht="51.75" customHeight="1" thickBot="1" x14ac:dyDescent="0.3">
      <c r="B173" s="3">
        <v>15</v>
      </c>
      <c r="C173" s="7" t="s">
        <v>98</v>
      </c>
      <c r="D173" s="6" t="s">
        <v>19</v>
      </c>
      <c r="E173" s="6">
        <v>0</v>
      </c>
      <c r="F173" s="30"/>
      <c r="G173" s="30"/>
      <c r="H173" s="6">
        <v>0</v>
      </c>
      <c r="I173" s="6">
        <v>0</v>
      </c>
    </row>
    <row r="174" spans="2:9" ht="15.75" thickBot="1" x14ac:dyDescent="0.3">
      <c r="B174" s="3">
        <v>16</v>
      </c>
      <c r="C174" s="7" t="s">
        <v>99</v>
      </c>
      <c r="D174" s="6" t="s">
        <v>19</v>
      </c>
      <c r="E174" s="6">
        <v>0</v>
      </c>
      <c r="F174" s="6">
        <v>0</v>
      </c>
      <c r="G174" s="6">
        <v>0</v>
      </c>
      <c r="H174" s="30"/>
      <c r="I174" s="30"/>
    </row>
    <row r="175" spans="2:9" ht="30" customHeight="1" thickBot="1" x14ac:dyDescent="0.3">
      <c r="B175" s="3">
        <v>17</v>
      </c>
      <c r="C175" s="7" t="s">
        <v>100</v>
      </c>
      <c r="D175" s="6" t="s">
        <v>42</v>
      </c>
      <c r="E175" s="6">
        <v>0</v>
      </c>
      <c r="F175" s="6">
        <v>0</v>
      </c>
      <c r="G175" s="6">
        <v>0</v>
      </c>
      <c r="H175" s="30"/>
      <c r="I175" s="30"/>
    </row>
    <row r="176" spans="2:9" ht="15.75" thickBot="1" x14ac:dyDescent="0.3">
      <c r="B176" s="3">
        <v>18</v>
      </c>
      <c r="C176" s="7" t="s">
        <v>101</v>
      </c>
      <c r="D176" s="6" t="s">
        <v>18</v>
      </c>
      <c r="E176" s="30"/>
      <c r="F176" s="30"/>
      <c r="G176" s="6">
        <v>0</v>
      </c>
      <c r="H176" s="30"/>
      <c r="I176" s="30"/>
    </row>
    <row r="177" spans="2:9" ht="15.75" thickBot="1" x14ac:dyDescent="0.3">
      <c r="B177" s="3">
        <v>19</v>
      </c>
      <c r="C177" s="7" t="s">
        <v>31</v>
      </c>
      <c r="D177" s="6" t="s">
        <v>28</v>
      </c>
      <c r="E177" s="6">
        <v>0</v>
      </c>
      <c r="F177" s="6">
        <v>0</v>
      </c>
      <c r="G177" s="6">
        <v>0</v>
      </c>
      <c r="H177" s="30"/>
      <c r="I177" s="30"/>
    </row>
    <row r="178" spans="2:9" ht="15.75" thickBot="1" x14ac:dyDescent="0.3">
      <c r="B178" s="3">
        <v>20</v>
      </c>
      <c r="C178" s="7" t="s">
        <v>32</v>
      </c>
      <c r="D178" s="30"/>
      <c r="E178" s="30"/>
      <c r="F178" s="30"/>
      <c r="G178" s="6">
        <v>0</v>
      </c>
      <c r="H178" s="30"/>
      <c r="I178" s="30"/>
    </row>
    <row r="179" spans="2:9" ht="16.5" thickBot="1" x14ac:dyDescent="0.3">
      <c r="B179" s="12"/>
      <c r="C179" s="15" t="s">
        <v>33</v>
      </c>
      <c r="D179" s="42"/>
      <c r="E179" s="42"/>
      <c r="F179" s="42"/>
      <c r="G179" s="16">
        <v>0</v>
      </c>
      <c r="H179" s="42"/>
      <c r="I179" s="16">
        <v>0</v>
      </c>
    </row>
    <row r="180" spans="2:9" ht="31.5" x14ac:dyDescent="0.25">
      <c r="B180" s="134"/>
      <c r="C180" s="136" t="s">
        <v>102</v>
      </c>
      <c r="D180" s="138"/>
      <c r="E180" s="138"/>
      <c r="F180" s="138"/>
      <c r="G180" s="13" t="s">
        <v>103</v>
      </c>
      <c r="H180" s="138"/>
      <c r="I180" s="13" t="s">
        <v>104</v>
      </c>
    </row>
    <row r="181" spans="2:9" ht="16.5" thickBot="1" x14ac:dyDescent="0.3">
      <c r="B181" s="135"/>
      <c r="C181" s="137"/>
      <c r="D181" s="139"/>
      <c r="E181" s="139"/>
      <c r="F181" s="139"/>
      <c r="G181" s="14">
        <v>0</v>
      </c>
      <c r="H181" s="139"/>
      <c r="I181" s="14">
        <v>0</v>
      </c>
    </row>
    <row r="182" spans="2:9" ht="31.5" customHeight="1" thickBot="1" x14ac:dyDescent="0.3">
      <c r="B182" s="3"/>
      <c r="C182" s="115" t="s">
        <v>105</v>
      </c>
      <c r="D182" s="116"/>
      <c r="E182" s="116"/>
      <c r="F182" s="116"/>
      <c r="G182" s="116"/>
      <c r="H182" s="116"/>
      <c r="I182" s="117"/>
    </row>
    <row r="183" spans="2:9" ht="26.25" thickBot="1" x14ac:dyDescent="0.3">
      <c r="B183" s="12"/>
      <c r="C183" s="131" t="s">
        <v>106</v>
      </c>
      <c r="D183" s="132"/>
      <c r="E183" s="132"/>
      <c r="F183" s="132"/>
      <c r="G183" s="132"/>
      <c r="H183" s="132"/>
      <c r="I183" s="133"/>
    </row>
    <row r="184" spans="2:9" ht="15.75" x14ac:dyDescent="0.25">
      <c r="B184" s="34"/>
    </row>
    <row r="185" spans="2:9" ht="15.75" x14ac:dyDescent="0.25">
      <c r="B185" s="36"/>
    </row>
  </sheetData>
  <mergeCells count="26">
    <mergeCell ref="F73:G73"/>
    <mergeCell ref="H73:I73"/>
    <mergeCell ref="C183:I183"/>
    <mergeCell ref="C158:I158"/>
    <mergeCell ref="B180:B181"/>
    <mergeCell ref="C180:C181"/>
    <mergeCell ref="D180:D181"/>
    <mergeCell ref="E180:E181"/>
    <mergeCell ref="F180:F181"/>
    <mergeCell ref="H180:H181"/>
    <mergeCell ref="B15:C15"/>
    <mergeCell ref="B19:C19"/>
    <mergeCell ref="B16:C16"/>
    <mergeCell ref="B22:H22"/>
    <mergeCell ref="C182:I182"/>
    <mergeCell ref="C151:I151"/>
    <mergeCell ref="B26:I26"/>
    <mergeCell ref="F27:G27"/>
    <mergeCell ref="H27:I27"/>
    <mergeCell ref="C29:I29"/>
    <mergeCell ref="C142:I142"/>
    <mergeCell ref="C72:I72"/>
    <mergeCell ref="C97:I97"/>
    <mergeCell ref="C111:I111"/>
    <mergeCell ref="C121:I121"/>
    <mergeCell ref="C133:I1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1"/>
  <sheetViews>
    <sheetView tabSelected="1" workbookViewId="0">
      <selection activeCell="A3" sqref="A3"/>
    </sheetView>
  </sheetViews>
  <sheetFormatPr defaultRowHeight="15" x14ac:dyDescent="0.25"/>
  <cols>
    <col min="2" max="2" width="6.28515625" style="37" customWidth="1"/>
    <col min="3" max="3" width="62.85546875" customWidth="1"/>
    <col min="4" max="4" width="7" style="39" bestFit="1" customWidth="1"/>
    <col min="5" max="5" width="9.140625" style="98"/>
    <col min="6" max="6" width="14.42578125" style="39" customWidth="1"/>
    <col min="7" max="7" width="16.5703125" style="91" customWidth="1"/>
    <col min="8" max="8" width="14.42578125" style="39" customWidth="1"/>
    <col min="9" max="9" width="13.7109375" style="39" customWidth="1"/>
  </cols>
  <sheetData>
    <row r="3" spans="2:6" ht="20.25" x14ac:dyDescent="0.25">
      <c r="B3" s="9" t="s">
        <v>0</v>
      </c>
      <c r="C3" s="10"/>
      <c r="D3" s="24"/>
      <c r="E3" s="96"/>
      <c r="F3" s="24"/>
    </row>
    <row r="4" spans="2:6" ht="20.25" x14ac:dyDescent="0.25">
      <c r="B4" s="9" t="s">
        <v>1</v>
      </c>
      <c r="C4" s="10"/>
      <c r="D4" s="24"/>
      <c r="E4" s="96"/>
      <c r="F4" s="24"/>
    </row>
    <row r="5" spans="2:6" ht="20.25" x14ac:dyDescent="0.25">
      <c r="B5" s="140" t="s">
        <v>190</v>
      </c>
      <c r="C5" s="141"/>
      <c r="D5" s="141"/>
      <c r="E5" s="141"/>
      <c r="F5" s="141"/>
    </row>
    <row r="6" spans="2:6" ht="15.75" x14ac:dyDescent="0.25">
      <c r="B6" s="31" t="s">
        <v>2</v>
      </c>
      <c r="C6" s="11"/>
      <c r="D6" s="38"/>
      <c r="E6" s="97"/>
      <c r="F6" s="38"/>
    </row>
    <row r="7" spans="2:6" ht="15.75" x14ac:dyDescent="0.25">
      <c r="B7" s="31" t="s">
        <v>3</v>
      </c>
      <c r="C7" s="11"/>
      <c r="D7" s="38"/>
      <c r="E7" s="97"/>
      <c r="F7" s="38"/>
    </row>
    <row r="8" spans="2:6" ht="15.75" x14ac:dyDescent="0.25">
      <c r="B8" s="31" t="s">
        <v>230</v>
      </c>
      <c r="C8" s="11"/>
      <c r="D8" s="38"/>
      <c r="E8" s="97"/>
      <c r="F8" s="38"/>
    </row>
    <row r="9" spans="2:6" ht="15.75" x14ac:dyDescent="0.25">
      <c r="B9" s="31"/>
      <c r="C9" s="11"/>
      <c r="D9" s="38"/>
      <c r="E9" s="97"/>
      <c r="F9" s="38"/>
    </row>
    <row r="10" spans="2:6" ht="15.75" x14ac:dyDescent="0.25">
      <c r="B10" s="31"/>
      <c r="C10" s="11"/>
      <c r="D10" s="38"/>
      <c r="E10" s="97"/>
      <c r="F10" s="38"/>
    </row>
    <row r="11" spans="2:6" ht="20.25" x14ac:dyDescent="0.25">
      <c r="B11" s="9"/>
      <c r="C11" s="10"/>
      <c r="D11" s="24"/>
      <c r="E11" s="96"/>
      <c r="F11" s="24"/>
    </row>
    <row r="12" spans="2:6" x14ac:dyDescent="0.25">
      <c r="B12" s="32"/>
    </row>
    <row r="13" spans="2:6" ht="18.75" x14ac:dyDescent="0.25">
      <c r="B13" s="61" t="s">
        <v>282</v>
      </c>
    </row>
    <row r="14" spans="2:6" ht="21" x14ac:dyDescent="0.35">
      <c r="B14" s="61"/>
      <c r="C14" s="62"/>
    </row>
    <row r="15" spans="2:6" ht="21" x14ac:dyDescent="0.25">
      <c r="B15" s="110" t="s">
        <v>144</v>
      </c>
      <c r="C15" s="111"/>
    </row>
    <row r="16" spans="2:6" ht="18.75" x14ac:dyDescent="0.25">
      <c r="B16" s="112" t="s">
        <v>229</v>
      </c>
      <c r="C16" s="111"/>
    </row>
    <row r="17" spans="2:9" ht="18.75" x14ac:dyDescent="0.25">
      <c r="B17" s="112"/>
      <c r="C17" s="111"/>
    </row>
    <row r="18" spans="2:9" ht="18.75" x14ac:dyDescent="0.25">
      <c r="B18" s="112"/>
      <c r="C18" s="111"/>
    </row>
    <row r="19" spans="2:9" ht="18.75" x14ac:dyDescent="0.25">
      <c r="B19" s="112"/>
      <c r="C19" s="111"/>
    </row>
    <row r="20" spans="2:9" ht="18.75" x14ac:dyDescent="0.25">
      <c r="B20" s="60"/>
    </row>
    <row r="21" spans="2:9" ht="18.75" x14ac:dyDescent="0.25">
      <c r="B21" s="60" t="s">
        <v>9</v>
      </c>
    </row>
    <row r="22" spans="2:9" ht="18.75" x14ac:dyDescent="0.25">
      <c r="B22" s="113" t="s">
        <v>284</v>
      </c>
      <c r="C22" s="114"/>
      <c r="D22" s="114"/>
      <c r="E22" s="114"/>
      <c r="F22" s="111"/>
      <c r="G22" s="111"/>
      <c r="H22" s="111"/>
    </row>
    <row r="23" spans="2:9" ht="18.75" x14ac:dyDescent="0.3">
      <c r="B23" s="33" t="s">
        <v>228</v>
      </c>
      <c r="C23" s="8"/>
      <c r="D23" s="40"/>
      <c r="E23" s="99"/>
      <c r="F23" s="40"/>
    </row>
    <row r="24" spans="2:9" ht="18.75" x14ac:dyDescent="0.25">
      <c r="B24" s="61" t="s">
        <v>107</v>
      </c>
      <c r="C24" s="61"/>
      <c r="D24" s="25"/>
      <c r="E24" s="100"/>
      <c r="F24" s="25"/>
      <c r="G24" s="92"/>
    </row>
    <row r="25" spans="2:9" ht="18.75" x14ac:dyDescent="0.3">
      <c r="B25" s="107"/>
    </row>
    <row r="26" spans="2:9" ht="41.25" customHeight="1" x14ac:dyDescent="0.25">
      <c r="B26" s="146" t="s">
        <v>283</v>
      </c>
      <c r="C26" s="146"/>
      <c r="D26" s="146"/>
      <c r="E26" s="146"/>
      <c r="F26" s="146"/>
      <c r="G26" s="146"/>
      <c r="H26" s="146"/>
      <c r="I26" s="146"/>
    </row>
    <row r="27" spans="2:9" ht="30.75" customHeight="1" x14ac:dyDescent="0.25">
      <c r="B27" s="64" t="s">
        <v>10</v>
      </c>
      <c r="C27" s="64" t="s">
        <v>11</v>
      </c>
      <c r="D27" s="64" t="s">
        <v>12</v>
      </c>
      <c r="E27" s="81" t="s">
        <v>13</v>
      </c>
      <c r="F27" s="152" t="s">
        <v>14</v>
      </c>
      <c r="G27" s="152"/>
      <c r="H27" s="153" t="s">
        <v>15</v>
      </c>
      <c r="I27" s="153"/>
    </row>
    <row r="28" spans="2:9" ht="28.5" customHeight="1" x14ac:dyDescent="0.25">
      <c r="B28" s="65"/>
      <c r="C28" s="66"/>
      <c r="D28" s="67"/>
      <c r="E28" s="101"/>
      <c r="F28" s="68" t="s">
        <v>16</v>
      </c>
      <c r="G28" s="68" t="s">
        <v>17</v>
      </c>
      <c r="H28" s="69" t="s">
        <v>16</v>
      </c>
      <c r="I28" s="69" t="s">
        <v>17</v>
      </c>
    </row>
    <row r="29" spans="2:9" ht="26.25" customHeight="1" x14ac:dyDescent="0.25">
      <c r="B29" s="64"/>
      <c r="C29" s="154" t="s">
        <v>189</v>
      </c>
      <c r="D29" s="154"/>
      <c r="E29" s="154"/>
      <c r="F29" s="154"/>
      <c r="G29" s="154"/>
      <c r="H29" s="154"/>
      <c r="I29" s="154"/>
    </row>
    <row r="30" spans="2:9" ht="24" customHeight="1" x14ac:dyDescent="0.25">
      <c r="B30" s="64"/>
      <c r="C30" s="77" t="s">
        <v>160</v>
      </c>
      <c r="D30" s="64"/>
      <c r="E30" s="101"/>
      <c r="F30" s="67"/>
      <c r="G30" s="93"/>
      <c r="H30" s="67"/>
      <c r="I30" s="70"/>
    </row>
    <row r="31" spans="2:9" ht="20.25" customHeight="1" x14ac:dyDescent="0.25">
      <c r="B31" s="64">
        <v>3</v>
      </c>
      <c r="C31" s="71" t="s">
        <v>113</v>
      </c>
      <c r="D31" s="64" t="s">
        <v>36</v>
      </c>
      <c r="E31" s="101">
        <v>11</v>
      </c>
      <c r="F31" s="67"/>
      <c r="G31" s="93"/>
      <c r="H31" s="67">
        <v>300</v>
      </c>
      <c r="I31" s="70">
        <v>3300</v>
      </c>
    </row>
    <row r="32" spans="2:9" ht="20.25" customHeight="1" x14ac:dyDescent="0.25">
      <c r="B32" s="64">
        <v>4</v>
      </c>
      <c r="C32" s="71" t="s">
        <v>111</v>
      </c>
      <c r="D32" s="64" t="s">
        <v>42</v>
      </c>
      <c r="E32" s="101">
        <v>30</v>
      </c>
      <c r="F32" s="67"/>
      <c r="G32" s="93"/>
      <c r="H32" s="67">
        <v>170</v>
      </c>
      <c r="I32" s="70">
        <v>5100</v>
      </c>
    </row>
    <row r="33" spans="2:9" ht="24.75" customHeight="1" x14ac:dyDescent="0.25">
      <c r="B33" s="64"/>
      <c r="C33" s="77" t="s">
        <v>210</v>
      </c>
      <c r="D33" s="64"/>
      <c r="E33" s="81"/>
      <c r="F33" s="67"/>
      <c r="G33" s="93"/>
      <c r="H33" s="64"/>
      <c r="I33" s="70"/>
    </row>
    <row r="34" spans="2:9" ht="46.5" customHeight="1" x14ac:dyDescent="0.25">
      <c r="B34" s="64">
        <v>6</v>
      </c>
      <c r="C34" s="71" t="s">
        <v>202</v>
      </c>
      <c r="D34" s="64" t="s">
        <v>115</v>
      </c>
      <c r="E34" s="81">
        <v>2</v>
      </c>
      <c r="F34" s="70">
        <v>20000</v>
      </c>
      <c r="G34" s="64">
        <v>40000</v>
      </c>
      <c r="H34" s="72"/>
      <c r="I34" s="72"/>
    </row>
    <row r="35" spans="2:9" ht="19.5" customHeight="1" x14ac:dyDescent="0.25">
      <c r="B35" s="64">
        <v>7</v>
      </c>
      <c r="C35" s="71" t="s">
        <v>126</v>
      </c>
      <c r="D35" s="64" t="s">
        <v>115</v>
      </c>
      <c r="E35" s="81">
        <v>7</v>
      </c>
      <c r="F35" s="70"/>
      <c r="G35" s="64"/>
      <c r="H35" s="72">
        <v>10000</v>
      </c>
      <c r="I35" s="72">
        <v>70000</v>
      </c>
    </row>
    <row r="36" spans="2:9" ht="21" customHeight="1" x14ac:dyDescent="0.25">
      <c r="B36" s="64">
        <v>8</v>
      </c>
      <c r="C36" s="71" t="s">
        <v>215</v>
      </c>
      <c r="D36" s="64" t="s">
        <v>117</v>
      </c>
      <c r="E36" s="81">
        <v>372</v>
      </c>
      <c r="F36" s="67">
        <v>40</v>
      </c>
      <c r="G36" s="90">
        <v>14800</v>
      </c>
      <c r="H36" s="64"/>
      <c r="I36" s="64"/>
    </row>
    <row r="37" spans="2:9" ht="17.25" customHeight="1" x14ac:dyDescent="0.25">
      <c r="B37" s="64">
        <v>9</v>
      </c>
      <c r="C37" s="71" t="s">
        <v>216</v>
      </c>
      <c r="D37" s="64" t="s">
        <v>117</v>
      </c>
      <c r="E37" s="81">
        <v>240</v>
      </c>
      <c r="F37" s="64">
        <v>30</v>
      </c>
      <c r="G37" s="70">
        <v>7200</v>
      </c>
      <c r="H37" s="67"/>
      <c r="I37" s="67"/>
    </row>
    <row r="38" spans="2:9" ht="18.75" customHeight="1" x14ac:dyDescent="0.25">
      <c r="B38" s="64">
        <v>10</v>
      </c>
      <c r="C38" s="71" t="s">
        <v>123</v>
      </c>
      <c r="D38" s="64" t="s">
        <v>20</v>
      </c>
      <c r="E38" s="81">
        <v>4.5</v>
      </c>
      <c r="F38" s="70">
        <v>4000</v>
      </c>
      <c r="G38" s="70">
        <v>18000</v>
      </c>
      <c r="H38" s="67"/>
      <c r="I38" s="67"/>
    </row>
    <row r="39" spans="2:9" ht="18" customHeight="1" x14ac:dyDescent="0.25">
      <c r="B39" s="64">
        <v>11</v>
      </c>
      <c r="C39" s="71" t="s">
        <v>186</v>
      </c>
      <c r="D39" s="64" t="s">
        <v>121</v>
      </c>
      <c r="E39" s="81">
        <v>60</v>
      </c>
      <c r="F39" s="70">
        <v>450</v>
      </c>
      <c r="G39" s="70">
        <v>27000</v>
      </c>
      <c r="H39" s="67"/>
      <c r="I39" s="67"/>
    </row>
    <row r="40" spans="2:9" ht="21" customHeight="1" x14ac:dyDescent="0.25">
      <c r="B40" s="64">
        <v>12</v>
      </c>
      <c r="C40" s="71" t="s">
        <v>188</v>
      </c>
      <c r="D40" s="64" t="s">
        <v>209</v>
      </c>
      <c r="E40" s="81">
        <v>1</v>
      </c>
      <c r="F40" s="70">
        <v>10000</v>
      </c>
      <c r="G40" s="70">
        <v>10000</v>
      </c>
      <c r="H40" s="67"/>
      <c r="I40" s="67"/>
    </row>
    <row r="41" spans="2:9" ht="24.75" customHeight="1" x14ac:dyDescent="0.25">
      <c r="B41" s="64"/>
      <c r="C41" s="77" t="s">
        <v>175</v>
      </c>
      <c r="D41" s="64"/>
      <c r="E41" s="81"/>
      <c r="F41" s="70"/>
      <c r="G41" s="70"/>
      <c r="H41" s="67"/>
      <c r="I41" s="67"/>
    </row>
    <row r="42" spans="2:9" ht="24" customHeight="1" x14ac:dyDescent="0.25">
      <c r="B42" s="64">
        <v>14</v>
      </c>
      <c r="C42" s="71" t="s">
        <v>221</v>
      </c>
      <c r="D42" s="64" t="s">
        <v>20</v>
      </c>
      <c r="E42" s="81">
        <v>4</v>
      </c>
      <c r="F42" s="70"/>
      <c r="G42" s="70"/>
      <c r="H42" s="67">
        <v>3000</v>
      </c>
      <c r="I42" s="72">
        <v>12000</v>
      </c>
    </row>
    <row r="43" spans="2:9" ht="28.5" customHeight="1" x14ac:dyDescent="0.25">
      <c r="B43" s="64">
        <v>15</v>
      </c>
      <c r="C43" s="71" t="s">
        <v>193</v>
      </c>
      <c r="D43" s="64" t="s">
        <v>168</v>
      </c>
      <c r="E43" s="81">
        <v>77</v>
      </c>
      <c r="F43" s="70"/>
      <c r="G43" s="70"/>
      <c r="H43" s="67">
        <v>400</v>
      </c>
      <c r="I43" s="72">
        <v>30800</v>
      </c>
    </row>
    <row r="44" spans="2:9" ht="19.5" customHeight="1" x14ac:dyDescent="0.25">
      <c r="B44" s="64">
        <v>16</v>
      </c>
      <c r="C44" s="71" t="s">
        <v>176</v>
      </c>
      <c r="D44" s="64" t="s">
        <v>121</v>
      </c>
      <c r="E44" s="81">
        <v>77</v>
      </c>
      <c r="F44" s="70"/>
      <c r="G44" s="70"/>
      <c r="H44" s="67">
        <v>500</v>
      </c>
      <c r="I44" s="72">
        <v>38500</v>
      </c>
    </row>
    <row r="45" spans="2:9" ht="19.5" customHeight="1" x14ac:dyDescent="0.25">
      <c r="B45" s="64">
        <v>17</v>
      </c>
      <c r="C45" s="71" t="s">
        <v>208</v>
      </c>
      <c r="D45" s="64" t="s">
        <v>20</v>
      </c>
      <c r="E45" s="81">
        <v>19</v>
      </c>
      <c r="F45" s="70"/>
      <c r="G45" s="70"/>
      <c r="H45" s="67">
        <v>1000</v>
      </c>
      <c r="I45" s="72">
        <v>19000</v>
      </c>
    </row>
    <row r="46" spans="2:9" ht="20.25" customHeight="1" x14ac:dyDescent="0.25">
      <c r="B46" s="64">
        <v>18</v>
      </c>
      <c r="C46" s="71" t="s">
        <v>192</v>
      </c>
      <c r="D46" s="64" t="s">
        <v>20</v>
      </c>
      <c r="E46" s="81">
        <v>4</v>
      </c>
      <c r="F46" s="70">
        <v>3500</v>
      </c>
      <c r="G46" s="70">
        <v>14000</v>
      </c>
      <c r="H46" s="72"/>
      <c r="I46" s="72"/>
    </row>
    <row r="47" spans="2:9" ht="20.25" customHeight="1" x14ac:dyDescent="0.25">
      <c r="B47" s="64">
        <v>19</v>
      </c>
      <c r="C47" s="71" t="s">
        <v>187</v>
      </c>
      <c r="D47" s="64" t="s">
        <v>20</v>
      </c>
      <c r="E47" s="81">
        <v>8</v>
      </c>
      <c r="F47" s="64">
        <v>5000</v>
      </c>
      <c r="G47" s="70">
        <v>40000</v>
      </c>
      <c r="H47" s="67"/>
      <c r="I47" s="67"/>
    </row>
    <row r="48" spans="2:9" ht="19.5" customHeight="1" x14ac:dyDescent="0.25">
      <c r="B48" s="64">
        <v>20</v>
      </c>
      <c r="C48" s="71" t="s">
        <v>124</v>
      </c>
      <c r="D48" s="64" t="s">
        <v>19</v>
      </c>
      <c r="E48" s="81">
        <v>100</v>
      </c>
      <c r="F48" s="64">
        <v>260</v>
      </c>
      <c r="G48" s="70">
        <v>26000</v>
      </c>
      <c r="H48" s="67"/>
      <c r="I48" s="67"/>
    </row>
    <row r="49" spans="2:9" ht="20.25" customHeight="1" x14ac:dyDescent="0.25">
      <c r="B49" s="64">
        <v>21</v>
      </c>
      <c r="C49" s="71" t="s">
        <v>125</v>
      </c>
      <c r="D49" s="64" t="s">
        <v>121</v>
      </c>
      <c r="E49" s="81">
        <v>70</v>
      </c>
      <c r="F49" s="64">
        <v>160</v>
      </c>
      <c r="G49" s="70">
        <v>11200</v>
      </c>
      <c r="H49" s="67"/>
      <c r="I49" s="67"/>
    </row>
    <row r="50" spans="2:9" ht="21.75" customHeight="1" x14ac:dyDescent="0.25">
      <c r="B50" s="64">
        <v>22</v>
      </c>
      <c r="C50" s="71" t="s">
        <v>120</v>
      </c>
      <c r="D50" s="64" t="s">
        <v>78</v>
      </c>
      <c r="E50" s="81">
        <v>100</v>
      </c>
      <c r="F50" s="64">
        <v>69</v>
      </c>
      <c r="G50" s="70">
        <v>6900</v>
      </c>
      <c r="H50" s="67"/>
      <c r="I50" s="67"/>
    </row>
    <row r="51" spans="2:9" ht="18.75" customHeight="1" x14ac:dyDescent="0.25">
      <c r="B51" s="64">
        <v>23</v>
      </c>
      <c r="C51" s="71" t="s">
        <v>218</v>
      </c>
      <c r="D51" s="64" t="s">
        <v>121</v>
      </c>
      <c r="E51" s="81">
        <v>522</v>
      </c>
      <c r="F51" s="64">
        <v>40</v>
      </c>
      <c r="G51" s="70">
        <v>20880</v>
      </c>
      <c r="H51" s="67"/>
      <c r="I51" s="67"/>
    </row>
    <row r="52" spans="2:9" ht="18.75" customHeight="1" x14ac:dyDescent="0.25">
      <c r="B52" s="64">
        <v>24</v>
      </c>
      <c r="C52" s="71" t="s">
        <v>217</v>
      </c>
      <c r="D52" s="64" t="s">
        <v>121</v>
      </c>
      <c r="E52" s="81">
        <v>458</v>
      </c>
      <c r="F52" s="64">
        <v>30</v>
      </c>
      <c r="G52" s="70">
        <v>13740</v>
      </c>
      <c r="H52" s="67"/>
      <c r="I52" s="67"/>
    </row>
    <row r="53" spans="2:9" ht="18.75" customHeight="1" x14ac:dyDescent="0.25">
      <c r="B53" s="64">
        <v>25</v>
      </c>
      <c r="C53" s="71" t="s">
        <v>217</v>
      </c>
      <c r="D53" s="64" t="s">
        <v>121</v>
      </c>
      <c r="E53" s="81">
        <v>300</v>
      </c>
      <c r="F53" s="64">
        <v>30</v>
      </c>
      <c r="G53" s="70">
        <v>9000</v>
      </c>
      <c r="H53" s="67"/>
      <c r="I53" s="67"/>
    </row>
    <row r="54" spans="2:9" ht="20.25" customHeight="1" x14ac:dyDescent="0.25">
      <c r="B54" s="64">
        <v>26</v>
      </c>
      <c r="C54" s="71" t="s">
        <v>119</v>
      </c>
      <c r="D54" s="64" t="s">
        <v>20</v>
      </c>
      <c r="E54" s="81">
        <v>19</v>
      </c>
      <c r="F54" s="70">
        <v>4000</v>
      </c>
      <c r="G54" s="70">
        <v>76000</v>
      </c>
      <c r="H54" s="67"/>
      <c r="I54" s="67"/>
    </row>
    <row r="55" spans="2:9" ht="20.25" customHeight="1" x14ac:dyDescent="0.25">
      <c r="B55" s="64">
        <v>27</v>
      </c>
      <c r="C55" s="71" t="s">
        <v>133</v>
      </c>
      <c r="D55" s="64" t="s">
        <v>42</v>
      </c>
      <c r="E55" s="81">
        <v>3</v>
      </c>
      <c r="F55" s="70">
        <v>700</v>
      </c>
      <c r="G55" s="70">
        <v>2100</v>
      </c>
      <c r="H55" s="67"/>
      <c r="I55" s="67"/>
    </row>
    <row r="56" spans="2:9" ht="21" customHeight="1" x14ac:dyDescent="0.25">
      <c r="B56" s="64">
        <v>28</v>
      </c>
      <c r="C56" s="71" t="s">
        <v>188</v>
      </c>
      <c r="D56" s="64" t="s">
        <v>209</v>
      </c>
      <c r="E56" s="81">
        <v>1</v>
      </c>
      <c r="F56" s="70">
        <v>10000</v>
      </c>
      <c r="G56" s="70">
        <v>10000</v>
      </c>
      <c r="H56" s="67"/>
      <c r="I56" s="67"/>
    </row>
    <row r="57" spans="2:9" ht="26.25" customHeight="1" x14ac:dyDescent="0.25">
      <c r="B57" s="64"/>
      <c r="C57" s="77" t="s">
        <v>134</v>
      </c>
      <c r="D57" s="64"/>
      <c r="E57" s="81"/>
      <c r="F57" s="70"/>
      <c r="G57" s="70"/>
      <c r="H57" s="67"/>
      <c r="I57" s="67"/>
    </row>
    <row r="58" spans="2:9" ht="21.75" customHeight="1" x14ac:dyDescent="0.25">
      <c r="B58" s="64">
        <v>30</v>
      </c>
      <c r="C58" s="71" t="s">
        <v>207</v>
      </c>
      <c r="D58" s="64" t="s">
        <v>20</v>
      </c>
      <c r="E58" s="81">
        <v>2</v>
      </c>
      <c r="F58" s="70"/>
      <c r="G58" s="70"/>
      <c r="H58" s="72">
        <v>2000</v>
      </c>
      <c r="I58" s="72">
        <v>6000</v>
      </c>
    </row>
    <row r="59" spans="2:9" ht="21.75" customHeight="1" x14ac:dyDescent="0.25">
      <c r="B59" s="64">
        <v>31</v>
      </c>
      <c r="C59" s="71" t="s">
        <v>139</v>
      </c>
      <c r="D59" s="64" t="s">
        <v>20</v>
      </c>
      <c r="E59" s="81">
        <v>15</v>
      </c>
      <c r="F59" s="70"/>
      <c r="G59" s="70"/>
      <c r="H59" s="67">
        <v>1000</v>
      </c>
      <c r="I59" s="72">
        <v>15000</v>
      </c>
    </row>
    <row r="60" spans="2:9" ht="18" customHeight="1" x14ac:dyDescent="0.25">
      <c r="B60" s="64">
        <v>32</v>
      </c>
      <c r="C60" s="71" t="s">
        <v>140</v>
      </c>
      <c r="D60" s="64" t="s">
        <v>20</v>
      </c>
      <c r="E60" s="81">
        <v>5</v>
      </c>
      <c r="F60" s="70"/>
      <c r="G60" s="70"/>
      <c r="H60" s="67">
        <v>1000</v>
      </c>
      <c r="I60" s="72">
        <v>5000</v>
      </c>
    </row>
    <row r="61" spans="2:9" ht="21" customHeight="1" x14ac:dyDescent="0.25">
      <c r="B61" s="64">
        <v>33</v>
      </c>
      <c r="C61" s="71" t="s">
        <v>219</v>
      </c>
      <c r="D61" s="64" t="s">
        <v>19</v>
      </c>
      <c r="E61" s="81">
        <v>140</v>
      </c>
      <c r="F61" s="64"/>
      <c r="G61" s="64"/>
      <c r="H61" s="67">
        <v>100</v>
      </c>
      <c r="I61" s="72">
        <v>14000</v>
      </c>
    </row>
    <row r="62" spans="2:9" ht="18.75" customHeight="1" x14ac:dyDescent="0.25">
      <c r="B62" s="64">
        <v>34</v>
      </c>
      <c r="C62" s="71" t="s">
        <v>142</v>
      </c>
      <c r="D62" s="64" t="s">
        <v>19</v>
      </c>
      <c r="E62" s="81">
        <v>140</v>
      </c>
      <c r="F62" s="64"/>
      <c r="G62" s="64"/>
      <c r="H62" s="67">
        <v>150</v>
      </c>
      <c r="I62" s="72">
        <v>21000</v>
      </c>
    </row>
    <row r="63" spans="2:9" ht="19.5" customHeight="1" x14ac:dyDescent="0.25">
      <c r="B63" s="64">
        <v>35</v>
      </c>
      <c r="C63" s="71" t="s">
        <v>143</v>
      </c>
      <c r="D63" s="64" t="s">
        <v>19</v>
      </c>
      <c r="E63" s="81">
        <v>140</v>
      </c>
      <c r="F63" s="64"/>
      <c r="G63" s="64"/>
      <c r="H63" s="67">
        <v>100</v>
      </c>
      <c r="I63" s="72">
        <v>14000</v>
      </c>
    </row>
    <row r="64" spans="2:9" ht="18.75" customHeight="1" x14ac:dyDescent="0.25">
      <c r="B64" s="64">
        <v>36</v>
      </c>
      <c r="C64" s="71" t="s">
        <v>147</v>
      </c>
      <c r="D64" s="64" t="s">
        <v>19</v>
      </c>
      <c r="E64" s="81">
        <v>140</v>
      </c>
      <c r="F64" s="64"/>
      <c r="G64" s="64"/>
      <c r="H64" s="67">
        <v>150</v>
      </c>
      <c r="I64" s="72">
        <v>21000</v>
      </c>
    </row>
    <row r="65" spans="2:9" ht="19.5" customHeight="1" x14ac:dyDescent="0.25">
      <c r="B65" s="64">
        <v>37</v>
      </c>
      <c r="C65" s="71" t="s">
        <v>148</v>
      </c>
      <c r="D65" s="64" t="s">
        <v>20</v>
      </c>
      <c r="E65" s="81">
        <v>40</v>
      </c>
      <c r="F65" s="64">
        <v>800</v>
      </c>
      <c r="G65" s="70">
        <v>32000</v>
      </c>
      <c r="H65" s="67"/>
      <c r="I65" s="67"/>
    </row>
    <row r="66" spans="2:9" ht="18.75" customHeight="1" x14ac:dyDescent="0.25">
      <c r="B66" s="64">
        <v>38</v>
      </c>
      <c r="C66" s="71" t="s">
        <v>149</v>
      </c>
      <c r="D66" s="64" t="s">
        <v>20</v>
      </c>
      <c r="E66" s="81">
        <v>10</v>
      </c>
      <c r="F66" s="70">
        <v>3500</v>
      </c>
      <c r="G66" s="70">
        <v>35000</v>
      </c>
      <c r="H66" s="67"/>
      <c r="I66" s="67"/>
    </row>
    <row r="67" spans="2:9" ht="18" customHeight="1" x14ac:dyDescent="0.25">
      <c r="B67" s="64">
        <v>39</v>
      </c>
      <c r="C67" s="71" t="s">
        <v>150</v>
      </c>
      <c r="D67" s="64" t="s">
        <v>155</v>
      </c>
      <c r="E67" s="81">
        <v>150</v>
      </c>
      <c r="F67" s="64">
        <v>140</v>
      </c>
      <c r="G67" s="64">
        <v>21000</v>
      </c>
      <c r="H67" s="67"/>
      <c r="I67" s="67"/>
    </row>
    <row r="68" spans="2:9" ht="19.5" customHeight="1" x14ac:dyDescent="0.25">
      <c r="B68" s="64">
        <v>40</v>
      </c>
      <c r="C68" s="71" t="s">
        <v>151</v>
      </c>
      <c r="D68" s="64" t="s">
        <v>19</v>
      </c>
      <c r="E68" s="81">
        <v>200</v>
      </c>
      <c r="F68" s="64">
        <v>50</v>
      </c>
      <c r="G68" s="70">
        <v>10000</v>
      </c>
      <c r="H68" s="67"/>
      <c r="I68" s="67"/>
    </row>
    <row r="69" spans="2:9" ht="19.5" customHeight="1" x14ac:dyDescent="0.25">
      <c r="B69" s="64">
        <v>41</v>
      </c>
      <c r="C69" s="71" t="s">
        <v>153</v>
      </c>
      <c r="D69" s="64" t="s">
        <v>19</v>
      </c>
      <c r="E69" s="81">
        <v>160</v>
      </c>
      <c r="F69" s="64">
        <v>200</v>
      </c>
      <c r="G69" s="70">
        <v>32000</v>
      </c>
      <c r="H69" s="67"/>
      <c r="I69" s="67"/>
    </row>
    <row r="70" spans="2:9" ht="19.5" customHeight="1" x14ac:dyDescent="0.25">
      <c r="B70" s="64">
        <v>42</v>
      </c>
      <c r="C70" s="71" t="s">
        <v>154</v>
      </c>
      <c r="D70" s="64" t="s">
        <v>19</v>
      </c>
      <c r="E70" s="81">
        <v>160</v>
      </c>
      <c r="F70" s="64">
        <v>90</v>
      </c>
      <c r="G70" s="70">
        <v>14400</v>
      </c>
      <c r="H70" s="67"/>
      <c r="I70" s="67"/>
    </row>
    <row r="71" spans="2:9" ht="18.75" customHeight="1" x14ac:dyDescent="0.25">
      <c r="B71" s="64">
        <v>43</v>
      </c>
      <c r="C71" s="71" t="s">
        <v>123</v>
      </c>
      <c r="D71" s="64" t="s">
        <v>20</v>
      </c>
      <c r="E71" s="81">
        <v>1</v>
      </c>
      <c r="F71" s="70">
        <v>4000</v>
      </c>
      <c r="G71" s="70">
        <v>4000</v>
      </c>
      <c r="H71" s="67"/>
      <c r="I71" s="67"/>
    </row>
    <row r="72" spans="2:9" ht="24" customHeight="1" x14ac:dyDescent="0.25">
      <c r="B72" s="64">
        <v>44</v>
      </c>
      <c r="C72" s="71" t="s">
        <v>188</v>
      </c>
      <c r="D72" s="67" t="s">
        <v>152</v>
      </c>
      <c r="E72" s="101">
        <v>1</v>
      </c>
      <c r="F72" s="90">
        <v>10000</v>
      </c>
      <c r="G72" s="70">
        <v>10000</v>
      </c>
      <c r="H72" s="67"/>
      <c r="I72" s="67"/>
    </row>
    <row r="73" spans="2:9" ht="24.75" customHeight="1" x14ac:dyDescent="0.25">
      <c r="B73" s="64"/>
      <c r="C73" s="73" t="s">
        <v>33</v>
      </c>
      <c r="D73" s="74"/>
      <c r="E73" s="102"/>
      <c r="F73" s="74"/>
      <c r="G73" s="75">
        <f>SUM(G30:G72)</f>
        <v>505220</v>
      </c>
      <c r="H73" s="74"/>
      <c r="I73" s="76">
        <f>SUM(I30:I72)</f>
        <v>274700</v>
      </c>
    </row>
    <row r="74" spans="2:9" ht="24.75" customHeight="1" x14ac:dyDescent="0.25">
      <c r="B74" s="64"/>
      <c r="C74" s="147" t="s">
        <v>198</v>
      </c>
      <c r="D74" s="148"/>
      <c r="E74" s="148"/>
      <c r="F74" s="148"/>
      <c r="G74" s="148"/>
      <c r="H74" s="148"/>
      <c r="I74" s="148"/>
    </row>
    <row r="75" spans="2:9" ht="18.75" customHeight="1" x14ac:dyDescent="0.25">
      <c r="B75" s="64">
        <v>47</v>
      </c>
      <c r="C75" s="71" t="s">
        <v>178</v>
      </c>
      <c r="D75" s="64" t="s">
        <v>19</v>
      </c>
      <c r="E75" s="81">
        <v>40</v>
      </c>
      <c r="F75" s="67"/>
      <c r="G75" s="93"/>
      <c r="H75" s="64">
        <v>200</v>
      </c>
      <c r="I75" s="70">
        <v>8000</v>
      </c>
    </row>
    <row r="76" spans="2:9" ht="18" customHeight="1" x14ac:dyDescent="0.25">
      <c r="B76" s="64">
        <v>48</v>
      </c>
      <c r="C76" s="71" t="s">
        <v>206</v>
      </c>
      <c r="D76" s="64" t="s">
        <v>19</v>
      </c>
      <c r="E76" s="81">
        <v>224</v>
      </c>
      <c r="F76" s="72"/>
      <c r="G76" s="90"/>
      <c r="H76" s="70">
        <v>1500</v>
      </c>
      <c r="I76" s="70">
        <v>336000</v>
      </c>
    </row>
    <row r="77" spans="2:9" ht="0.75" customHeight="1" x14ac:dyDescent="0.25">
      <c r="B77" s="64"/>
      <c r="C77" s="71"/>
      <c r="D77" s="64"/>
      <c r="E77" s="81"/>
      <c r="F77" s="72"/>
      <c r="G77" s="90"/>
      <c r="H77" s="70"/>
      <c r="I77" s="70"/>
    </row>
    <row r="78" spans="2:9" x14ac:dyDescent="0.25">
      <c r="B78" s="64">
        <v>50</v>
      </c>
      <c r="C78" s="71" t="s">
        <v>179</v>
      </c>
      <c r="D78" s="64" t="s">
        <v>19</v>
      </c>
      <c r="E78" s="81">
        <v>163.4</v>
      </c>
      <c r="F78" s="67"/>
      <c r="G78" s="90"/>
      <c r="H78" s="64">
        <v>350</v>
      </c>
      <c r="I78" s="70">
        <v>57190</v>
      </c>
    </row>
    <row r="79" spans="2:9" ht="17.25" customHeight="1" x14ac:dyDescent="0.25">
      <c r="B79" s="64">
        <v>51</v>
      </c>
      <c r="C79" s="71" t="s">
        <v>203</v>
      </c>
      <c r="D79" s="64" t="s">
        <v>19</v>
      </c>
      <c r="E79" s="81">
        <v>163.4</v>
      </c>
      <c r="F79" s="67"/>
      <c r="G79" s="90"/>
      <c r="H79" s="64">
        <v>200</v>
      </c>
      <c r="I79" s="70">
        <v>32680</v>
      </c>
    </row>
    <row r="80" spans="2:9" ht="18.75" customHeight="1" x14ac:dyDescent="0.25">
      <c r="B80" s="64">
        <v>52</v>
      </c>
      <c r="C80" s="71" t="s">
        <v>279</v>
      </c>
      <c r="D80" s="64" t="s">
        <v>19</v>
      </c>
      <c r="E80" s="81">
        <v>75</v>
      </c>
      <c r="F80" s="67"/>
      <c r="G80" s="90"/>
      <c r="H80" s="70">
        <v>800</v>
      </c>
      <c r="I80" s="70">
        <v>60000</v>
      </c>
    </row>
    <row r="81" spans="2:9" ht="18.75" customHeight="1" x14ac:dyDescent="0.25">
      <c r="B81" s="64">
        <v>53</v>
      </c>
      <c r="C81" s="71" t="s">
        <v>181</v>
      </c>
      <c r="D81" s="64" t="s">
        <v>19</v>
      </c>
      <c r="E81" s="81">
        <v>52.5</v>
      </c>
      <c r="F81" s="67"/>
      <c r="G81" s="90"/>
      <c r="H81" s="70">
        <v>700</v>
      </c>
      <c r="I81" s="70">
        <v>36750</v>
      </c>
    </row>
    <row r="82" spans="2:9" ht="0.75" customHeight="1" x14ac:dyDescent="0.25">
      <c r="B82" s="64"/>
      <c r="C82" s="71"/>
      <c r="D82" s="64"/>
      <c r="E82" s="81"/>
      <c r="F82" s="67"/>
      <c r="G82" s="90"/>
      <c r="H82" s="70"/>
      <c r="I82" s="70"/>
    </row>
    <row r="83" spans="2:9" ht="17.25" hidden="1" customHeight="1" x14ac:dyDescent="0.25">
      <c r="B83" s="64"/>
      <c r="C83" s="71"/>
      <c r="D83" s="64"/>
      <c r="E83" s="81"/>
      <c r="F83" s="67"/>
      <c r="G83" s="90"/>
      <c r="H83" s="70"/>
      <c r="I83" s="70"/>
    </row>
    <row r="84" spans="2:9" ht="19.5" customHeight="1" x14ac:dyDescent="0.25">
      <c r="B84" s="64">
        <v>56</v>
      </c>
      <c r="C84" s="71" t="s">
        <v>153</v>
      </c>
      <c r="D84" s="64" t="s">
        <v>19</v>
      </c>
      <c r="E84" s="81">
        <v>10</v>
      </c>
      <c r="F84" s="67">
        <v>200</v>
      </c>
      <c r="G84" s="90">
        <v>2000</v>
      </c>
      <c r="H84" s="64"/>
      <c r="I84" s="70"/>
    </row>
    <row r="85" spans="2:9" ht="18" customHeight="1" x14ac:dyDescent="0.25">
      <c r="B85" s="64">
        <v>57</v>
      </c>
      <c r="C85" s="71" t="s">
        <v>171</v>
      </c>
      <c r="D85" s="64" t="s">
        <v>19</v>
      </c>
      <c r="E85" s="81">
        <v>230</v>
      </c>
      <c r="F85" s="67">
        <v>50</v>
      </c>
      <c r="G85" s="90">
        <v>11500</v>
      </c>
      <c r="H85" s="64"/>
      <c r="I85" s="70"/>
    </row>
    <row r="86" spans="2:9" ht="18" customHeight="1" x14ac:dyDescent="0.25">
      <c r="B86" s="64">
        <v>58</v>
      </c>
      <c r="C86" s="71" t="s">
        <v>184</v>
      </c>
      <c r="D86" s="64" t="s">
        <v>42</v>
      </c>
      <c r="E86" s="81">
        <v>5</v>
      </c>
      <c r="F86" s="72">
        <v>2680</v>
      </c>
      <c r="G86" s="90">
        <v>13400</v>
      </c>
      <c r="H86" s="64"/>
      <c r="I86" s="70"/>
    </row>
    <row r="87" spans="2:9" ht="20.25" customHeight="1" x14ac:dyDescent="0.25">
      <c r="B87" s="64">
        <v>59</v>
      </c>
      <c r="C87" s="71" t="s">
        <v>223</v>
      </c>
      <c r="D87" s="64" t="s">
        <v>19</v>
      </c>
      <c r="E87" s="81">
        <v>145</v>
      </c>
      <c r="F87" s="72">
        <v>5300</v>
      </c>
      <c r="G87" s="90">
        <v>768500</v>
      </c>
      <c r="H87" s="64"/>
      <c r="I87" s="70"/>
    </row>
    <row r="88" spans="2:9" ht="20.25" customHeight="1" x14ac:dyDescent="0.25">
      <c r="B88" s="64">
        <v>60</v>
      </c>
      <c r="C88" s="71" t="s">
        <v>224</v>
      </c>
      <c r="D88" s="64" t="s">
        <v>121</v>
      </c>
      <c r="E88" s="81">
        <v>23</v>
      </c>
      <c r="F88" s="72">
        <v>4500</v>
      </c>
      <c r="G88" s="90">
        <v>103500</v>
      </c>
      <c r="H88" s="64"/>
      <c r="I88" s="70"/>
    </row>
    <row r="89" spans="2:9" ht="18.75" customHeight="1" x14ac:dyDescent="0.25">
      <c r="B89" s="64">
        <v>61</v>
      </c>
      <c r="C89" s="71" t="s">
        <v>222</v>
      </c>
      <c r="D89" s="64" t="s">
        <v>20</v>
      </c>
      <c r="E89" s="81">
        <v>38.799999999999997</v>
      </c>
      <c r="F89" s="72">
        <v>3800</v>
      </c>
      <c r="G89" s="90">
        <v>147440</v>
      </c>
      <c r="H89" s="64"/>
      <c r="I89" s="70"/>
    </row>
    <row r="90" spans="2:9" ht="18.75" customHeight="1" x14ac:dyDescent="0.25">
      <c r="B90" s="64">
        <v>62</v>
      </c>
      <c r="C90" s="71" t="s">
        <v>225</v>
      </c>
      <c r="D90" s="64" t="s">
        <v>20</v>
      </c>
      <c r="E90" s="81">
        <v>10.8</v>
      </c>
      <c r="F90" s="72">
        <v>3800</v>
      </c>
      <c r="G90" s="90">
        <v>41040</v>
      </c>
      <c r="H90" s="64"/>
      <c r="I90" s="70"/>
    </row>
    <row r="91" spans="2:9" ht="1.5" customHeight="1" x14ac:dyDescent="0.25">
      <c r="B91" s="64"/>
      <c r="C91" s="71"/>
      <c r="D91" s="64"/>
      <c r="E91" s="81"/>
      <c r="F91" s="72"/>
      <c r="G91" s="90"/>
      <c r="H91" s="64"/>
      <c r="I91" s="70"/>
    </row>
    <row r="92" spans="2:9" ht="21" hidden="1" customHeight="1" x14ac:dyDescent="0.25">
      <c r="B92" s="64"/>
      <c r="C92" s="71"/>
      <c r="D92" s="64"/>
      <c r="E92" s="81"/>
      <c r="F92" s="72"/>
      <c r="G92" s="90"/>
      <c r="H92" s="64"/>
      <c r="I92" s="70"/>
    </row>
    <row r="93" spans="2:9" ht="18.75" customHeight="1" x14ac:dyDescent="0.25">
      <c r="B93" s="64">
        <v>65</v>
      </c>
      <c r="C93" s="71" t="s">
        <v>185</v>
      </c>
      <c r="D93" s="64" t="s">
        <v>42</v>
      </c>
      <c r="E93" s="81">
        <v>80</v>
      </c>
      <c r="F93" s="67">
        <v>220</v>
      </c>
      <c r="G93" s="90">
        <v>17600</v>
      </c>
      <c r="H93" s="64"/>
      <c r="I93" s="70"/>
    </row>
    <row r="94" spans="2:9" ht="18.75" customHeight="1" x14ac:dyDescent="0.25">
      <c r="B94" s="64">
        <v>66</v>
      </c>
      <c r="C94" s="71" t="s">
        <v>159</v>
      </c>
      <c r="D94" s="64" t="s">
        <v>78</v>
      </c>
      <c r="E94" s="81">
        <v>250</v>
      </c>
      <c r="F94" s="67">
        <v>30</v>
      </c>
      <c r="G94" s="90">
        <v>7500</v>
      </c>
      <c r="H94" s="64"/>
      <c r="I94" s="70"/>
    </row>
    <row r="95" spans="2:9" ht="21" customHeight="1" x14ac:dyDescent="0.25">
      <c r="B95" s="64">
        <v>67</v>
      </c>
      <c r="C95" s="71" t="s">
        <v>227</v>
      </c>
      <c r="D95" s="64" t="s">
        <v>117</v>
      </c>
      <c r="E95" s="81">
        <v>600</v>
      </c>
      <c r="F95" s="72">
        <v>30</v>
      </c>
      <c r="G95" s="93">
        <v>18000</v>
      </c>
      <c r="H95" s="64"/>
      <c r="I95" s="70"/>
    </row>
    <row r="96" spans="2:9" ht="0.75" customHeight="1" x14ac:dyDescent="0.25">
      <c r="B96" s="64"/>
      <c r="C96" s="71"/>
      <c r="D96" s="64"/>
      <c r="E96" s="81"/>
      <c r="F96" s="67"/>
      <c r="G96" s="90"/>
      <c r="H96" s="64"/>
      <c r="I96" s="70"/>
    </row>
    <row r="97" spans="2:9" ht="18" customHeight="1" x14ac:dyDescent="0.25">
      <c r="B97" s="64">
        <v>69</v>
      </c>
      <c r="C97" s="71" t="s">
        <v>188</v>
      </c>
      <c r="D97" s="64" t="s">
        <v>209</v>
      </c>
      <c r="E97" s="81">
        <v>1</v>
      </c>
      <c r="F97" s="72">
        <v>10000</v>
      </c>
      <c r="G97" s="90">
        <v>10000</v>
      </c>
      <c r="H97" s="64"/>
      <c r="I97" s="70"/>
    </row>
    <row r="98" spans="2:9" ht="27.75" customHeight="1" x14ac:dyDescent="0.25">
      <c r="B98" s="64"/>
      <c r="C98" s="78" t="s">
        <v>180</v>
      </c>
      <c r="D98" s="64"/>
      <c r="E98" s="81"/>
      <c r="F98" s="67"/>
      <c r="G98" s="90"/>
      <c r="H98" s="70"/>
      <c r="I98" s="70"/>
    </row>
    <row r="99" spans="2:9" ht="24.75" customHeight="1" x14ac:dyDescent="0.25">
      <c r="B99" s="64">
        <v>71</v>
      </c>
      <c r="C99" s="79" t="s">
        <v>204</v>
      </c>
      <c r="D99" s="64" t="s">
        <v>168</v>
      </c>
      <c r="E99" s="81" t="s">
        <v>191</v>
      </c>
      <c r="F99" s="67"/>
      <c r="G99" s="90"/>
      <c r="H99" s="70">
        <v>400</v>
      </c>
      <c r="I99" s="70">
        <v>16320</v>
      </c>
    </row>
    <row r="100" spans="2:9" ht="21.75" customHeight="1" x14ac:dyDescent="0.25">
      <c r="B100" s="64">
        <v>72</v>
      </c>
      <c r="C100" s="80" t="s">
        <v>194</v>
      </c>
      <c r="D100" s="64" t="s">
        <v>168</v>
      </c>
      <c r="E100" s="81">
        <v>40.799999999999997</v>
      </c>
      <c r="F100" s="67"/>
      <c r="G100" s="90"/>
      <c r="H100" s="70">
        <v>500</v>
      </c>
      <c r="I100" s="70">
        <v>20400</v>
      </c>
    </row>
    <row r="101" spans="2:9" ht="21.75" customHeight="1" x14ac:dyDescent="0.25">
      <c r="B101" s="64">
        <v>73</v>
      </c>
      <c r="C101" s="63" t="s">
        <v>177</v>
      </c>
      <c r="D101" s="64" t="s">
        <v>20</v>
      </c>
      <c r="E101" s="81">
        <v>1.2</v>
      </c>
      <c r="F101" s="67"/>
      <c r="G101" s="90"/>
      <c r="H101" s="70">
        <v>4000</v>
      </c>
      <c r="I101" s="70">
        <v>4800</v>
      </c>
    </row>
    <row r="102" spans="2:9" ht="18" customHeight="1" x14ac:dyDescent="0.25">
      <c r="B102" s="64">
        <v>74</v>
      </c>
      <c r="C102" s="63" t="s">
        <v>226</v>
      </c>
      <c r="D102" s="64"/>
      <c r="E102" s="81"/>
      <c r="F102" s="67"/>
      <c r="G102" s="90"/>
      <c r="H102" s="70"/>
      <c r="I102" s="70"/>
    </row>
    <row r="103" spans="2:9" ht="18" customHeight="1" x14ac:dyDescent="0.25">
      <c r="B103" s="64">
        <v>75</v>
      </c>
      <c r="C103" s="63" t="s">
        <v>195</v>
      </c>
      <c r="D103" s="64" t="s">
        <v>121</v>
      </c>
      <c r="E103" s="81">
        <v>100</v>
      </c>
      <c r="F103" s="67">
        <v>40</v>
      </c>
      <c r="G103" s="90">
        <v>4000</v>
      </c>
      <c r="H103" s="70"/>
      <c r="I103" s="70"/>
    </row>
    <row r="104" spans="2:9" ht="20.25" customHeight="1" x14ac:dyDescent="0.25">
      <c r="B104" s="64">
        <v>76</v>
      </c>
      <c r="C104" s="63" t="s">
        <v>196</v>
      </c>
      <c r="D104" s="64" t="s">
        <v>168</v>
      </c>
      <c r="E104" s="81">
        <v>38</v>
      </c>
      <c r="F104" s="67">
        <v>30</v>
      </c>
      <c r="G104" s="90">
        <v>1140</v>
      </c>
      <c r="H104" s="70"/>
      <c r="I104" s="70"/>
    </row>
    <row r="105" spans="2:9" ht="21" customHeight="1" x14ac:dyDescent="0.25">
      <c r="B105" s="64">
        <v>77</v>
      </c>
      <c r="C105" s="63" t="s">
        <v>197</v>
      </c>
      <c r="D105" s="64" t="s">
        <v>121</v>
      </c>
      <c r="E105" s="81">
        <v>48</v>
      </c>
      <c r="F105" s="67">
        <v>30</v>
      </c>
      <c r="G105" s="90">
        <v>1440</v>
      </c>
      <c r="H105" s="70"/>
      <c r="I105" s="70"/>
    </row>
    <row r="106" spans="2:9" ht="18" customHeight="1" x14ac:dyDescent="0.25">
      <c r="B106" s="64">
        <v>78</v>
      </c>
      <c r="C106" s="63" t="s">
        <v>201</v>
      </c>
      <c r="D106" s="64" t="s">
        <v>168</v>
      </c>
      <c r="E106" s="81">
        <v>80</v>
      </c>
      <c r="F106" s="67">
        <v>50</v>
      </c>
      <c r="G106" s="90">
        <v>4000</v>
      </c>
      <c r="H106" s="70"/>
      <c r="I106" s="70"/>
    </row>
    <row r="107" spans="2:9" ht="21" customHeight="1" x14ac:dyDescent="0.25">
      <c r="B107" s="64">
        <v>79</v>
      </c>
      <c r="C107" s="63" t="s">
        <v>200</v>
      </c>
      <c r="D107" s="82" t="s">
        <v>20</v>
      </c>
      <c r="E107" s="83">
        <v>1.2</v>
      </c>
      <c r="F107" s="82">
        <v>4000</v>
      </c>
      <c r="G107" s="94">
        <v>4800</v>
      </c>
      <c r="H107" s="82"/>
      <c r="I107" s="82"/>
    </row>
    <row r="108" spans="2:9" ht="38.25" customHeight="1" x14ac:dyDescent="0.25">
      <c r="B108" s="64"/>
      <c r="C108" s="77" t="s">
        <v>199</v>
      </c>
      <c r="D108" s="64"/>
      <c r="E108" s="81"/>
      <c r="F108" s="67"/>
      <c r="G108" s="90"/>
      <c r="H108" s="70"/>
      <c r="I108" s="70"/>
    </row>
    <row r="109" spans="2:9" ht="27" customHeight="1" x14ac:dyDescent="0.25">
      <c r="B109" s="64">
        <v>81</v>
      </c>
      <c r="C109" s="71" t="s">
        <v>182</v>
      </c>
      <c r="D109" s="64" t="s">
        <v>19</v>
      </c>
      <c r="E109" s="81">
        <v>103</v>
      </c>
      <c r="F109" s="67"/>
      <c r="G109" s="90"/>
      <c r="H109" s="70">
        <v>90000</v>
      </c>
      <c r="I109" s="70">
        <v>90000</v>
      </c>
    </row>
    <row r="110" spans="2:9" ht="28.5" customHeight="1" x14ac:dyDescent="0.25">
      <c r="B110" s="64">
        <v>82</v>
      </c>
      <c r="C110" s="71" t="s">
        <v>211</v>
      </c>
      <c r="D110" s="64" t="s">
        <v>19</v>
      </c>
      <c r="E110" s="81">
        <v>103</v>
      </c>
      <c r="F110" s="67"/>
      <c r="G110" s="90"/>
      <c r="H110" s="70">
        <v>800</v>
      </c>
      <c r="I110" s="70">
        <v>82400</v>
      </c>
    </row>
    <row r="111" spans="2:9" ht="23.25" customHeight="1" x14ac:dyDescent="0.25">
      <c r="B111" s="64">
        <v>83</v>
      </c>
      <c r="C111" s="71" t="s">
        <v>183</v>
      </c>
      <c r="D111" s="64" t="s">
        <v>20</v>
      </c>
      <c r="E111" s="106"/>
      <c r="F111" s="67">
        <v>13.5</v>
      </c>
      <c r="G111" s="90"/>
      <c r="H111" s="70">
        <v>1000</v>
      </c>
      <c r="I111" s="70">
        <v>13500</v>
      </c>
    </row>
    <row r="112" spans="2:9" ht="25.5" customHeight="1" x14ac:dyDescent="0.25">
      <c r="B112" s="64">
        <v>84</v>
      </c>
      <c r="C112" s="71" t="s">
        <v>205</v>
      </c>
      <c r="D112" s="64" t="s">
        <v>115</v>
      </c>
      <c r="E112" s="81">
        <v>1</v>
      </c>
      <c r="F112" s="67">
        <v>40000</v>
      </c>
      <c r="G112" s="90">
        <v>40000</v>
      </c>
      <c r="H112" s="70"/>
      <c r="I112" s="70"/>
    </row>
    <row r="113" spans="2:9" ht="21.75" customHeight="1" x14ac:dyDescent="0.25">
      <c r="B113" s="64">
        <v>85</v>
      </c>
      <c r="C113" s="71" t="s">
        <v>226</v>
      </c>
      <c r="D113" s="64"/>
      <c r="E113" s="81"/>
      <c r="F113" s="67"/>
      <c r="G113" s="90"/>
      <c r="H113" s="64"/>
      <c r="I113" s="70"/>
    </row>
    <row r="114" spans="2:9" ht="20.25" customHeight="1" x14ac:dyDescent="0.25">
      <c r="B114" s="64">
        <v>86</v>
      </c>
      <c r="C114" s="71" t="s">
        <v>212</v>
      </c>
      <c r="D114" s="64" t="s">
        <v>121</v>
      </c>
      <c r="E114" s="81">
        <v>250</v>
      </c>
      <c r="F114" s="72">
        <v>50</v>
      </c>
      <c r="G114" s="90">
        <v>12500</v>
      </c>
      <c r="H114" s="64"/>
      <c r="I114" s="70"/>
    </row>
    <row r="115" spans="2:9" ht="18" customHeight="1" x14ac:dyDescent="0.25">
      <c r="B115" s="64">
        <v>87</v>
      </c>
      <c r="C115" s="71" t="s">
        <v>213</v>
      </c>
      <c r="D115" s="64" t="s">
        <v>121</v>
      </c>
      <c r="E115" s="81">
        <v>180.5</v>
      </c>
      <c r="F115" s="72">
        <v>40</v>
      </c>
      <c r="G115" s="90">
        <v>7220</v>
      </c>
      <c r="H115" s="64"/>
      <c r="I115" s="70"/>
    </row>
    <row r="116" spans="2:9" ht="18" customHeight="1" x14ac:dyDescent="0.25">
      <c r="B116" s="64">
        <v>88</v>
      </c>
      <c r="C116" s="71" t="s">
        <v>214</v>
      </c>
      <c r="D116" s="64" t="s">
        <v>121</v>
      </c>
      <c r="E116" s="81">
        <v>184</v>
      </c>
      <c r="F116" s="72">
        <v>40</v>
      </c>
      <c r="G116" s="90">
        <v>7360</v>
      </c>
      <c r="H116" s="64"/>
      <c r="I116" s="70"/>
    </row>
    <row r="117" spans="2:9" ht="21.75" customHeight="1" x14ac:dyDescent="0.25">
      <c r="B117" s="64">
        <v>89</v>
      </c>
      <c r="C117" s="71" t="s">
        <v>170</v>
      </c>
      <c r="D117" s="64" t="s">
        <v>20</v>
      </c>
      <c r="E117" s="81">
        <v>1.2</v>
      </c>
      <c r="F117" s="72">
        <v>4000</v>
      </c>
      <c r="G117" s="90">
        <v>4800</v>
      </c>
      <c r="H117" s="64"/>
      <c r="I117" s="70"/>
    </row>
    <row r="118" spans="2:9" ht="21.75" customHeight="1" x14ac:dyDescent="0.25">
      <c r="B118" s="64">
        <v>90</v>
      </c>
      <c r="C118" s="71" t="s">
        <v>188</v>
      </c>
      <c r="D118" s="64" t="s">
        <v>220</v>
      </c>
      <c r="E118" s="81">
        <v>1</v>
      </c>
      <c r="F118" s="72">
        <v>10000</v>
      </c>
      <c r="G118" s="90">
        <v>10000</v>
      </c>
      <c r="H118" s="64"/>
      <c r="I118" s="70"/>
    </row>
    <row r="119" spans="2:9" ht="28.5" customHeight="1" x14ac:dyDescent="0.25">
      <c r="B119" s="64"/>
      <c r="C119" s="85" t="s">
        <v>33</v>
      </c>
      <c r="D119" s="86"/>
      <c r="E119" s="103"/>
      <c r="F119" s="86"/>
      <c r="G119" s="87">
        <v>1237740</v>
      </c>
      <c r="H119" s="86"/>
      <c r="I119" s="76">
        <v>758040</v>
      </c>
    </row>
    <row r="120" spans="2:9" ht="34.5" customHeight="1" x14ac:dyDescent="0.25">
      <c r="B120" s="64"/>
      <c r="C120" s="108" t="s">
        <v>285</v>
      </c>
      <c r="D120" s="64"/>
      <c r="E120" s="81"/>
      <c r="F120" s="72"/>
      <c r="G120" s="90"/>
      <c r="H120" s="64"/>
      <c r="I120" s="70"/>
    </row>
    <row r="121" spans="2:9" ht="22.5" customHeight="1" x14ac:dyDescent="0.25">
      <c r="B121" s="64">
        <v>91</v>
      </c>
      <c r="C121" s="71" t="s">
        <v>231</v>
      </c>
      <c r="D121" s="64" t="s">
        <v>240</v>
      </c>
      <c r="E121" s="81">
        <v>89</v>
      </c>
      <c r="F121" s="72"/>
      <c r="G121" s="90" t="s">
        <v>238</v>
      </c>
      <c r="H121" s="64"/>
      <c r="I121" s="70"/>
    </row>
    <row r="122" spans="2:9" ht="21" customHeight="1" x14ac:dyDescent="0.25">
      <c r="B122" s="64">
        <v>92</v>
      </c>
      <c r="C122" s="71" t="s">
        <v>232</v>
      </c>
      <c r="D122" s="64" t="s">
        <v>42</v>
      </c>
      <c r="E122" s="81">
        <v>71</v>
      </c>
      <c r="F122" s="72" t="s">
        <v>236</v>
      </c>
      <c r="G122" s="90" t="s">
        <v>237</v>
      </c>
      <c r="H122" s="64"/>
      <c r="I122" s="70"/>
    </row>
    <row r="123" spans="2:9" ht="22.5" customHeight="1" x14ac:dyDescent="0.25">
      <c r="B123" s="64">
        <v>93</v>
      </c>
      <c r="C123" s="71" t="s">
        <v>233</v>
      </c>
      <c r="D123" s="64" t="s">
        <v>234</v>
      </c>
      <c r="E123" s="81">
        <v>210</v>
      </c>
      <c r="F123" s="72" t="s">
        <v>235</v>
      </c>
      <c r="G123" s="90">
        <v>10164</v>
      </c>
      <c r="H123" s="64"/>
      <c r="I123" s="70"/>
    </row>
    <row r="124" spans="2:9" ht="18" customHeight="1" x14ac:dyDescent="0.25">
      <c r="B124" s="64">
        <v>94</v>
      </c>
      <c r="C124" s="71" t="s">
        <v>239</v>
      </c>
      <c r="D124" s="64" t="s">
        <v>42</v>
      </c>
      <c r="E124" s="81">
        <v>64</v>
      </c>
      <c r="F124" s="72"/>
      <c r="G124" s="90" t="s">
        <v>241</v>
      </c>
      <c r="H124" s="64"/>
      <c r="I124" s="70"/>
    </row>
    <row r="125" spans="2:9" ht="18" customHeight="1" x14ac:dyDescent="0.25">
      <c r="B125" s="64">
        <v>95</v>
      </c>
      <c r="C125" s="71" t="s">
        <v>242</v>
      </c>
      <c r="D125" s="64" t="s">
        <v>42</v>
      </c>
      <c r="E125" s="81">
        <v>2</v>
      </c>
      <c r="F125" s="72">
        <v>882</v>
      </c>
      <c r="G125" s="90">
        <v>1764</v>
      </c>
      <c r="H125" s="64"/>
      <c r="I125" s="70"/>
    </row>
    <row r="126" spans="2:9" ht="18.75" customHeight="1" x14ac:dyDescent="0.25">
      <c r="B126" s="64">
        <v>96</v>
      </c>
      <c r="C126" s="71" t="s">
        <v>243</v>
      </c>
      <c r="D126" s="64" t="s">
        <v>240</v>
      </c>
      <c r="E126" s="81">
        <v>84</v>
      </c>
      <c r="F126" s="72" t="s">
        <v>244</v>
      </c>
      <c r="G126" s="90" t="s">
        <v>245</v>
      </c>
      <c r="H126" s="64"/>
      <c r="I126" s="70"/>
    </row>
    <row r="127" spans="2:9" ht="18" customHeight="1" x14ac:dyDescent="0.25">
      <c r="B127" s="64">
        <v>97</v>
      </c>
      <c r="C127" s="71" t="s">
        <v>246</v>
      </c>
      <c r="D127" s="64" t="s">
        <v>42</v>
      </c>
      <c r="E127" s="81">
        <v>4</v>
      </c>
      <c r="F127" s="72" t="s">
        <v>250</v>
      </c>
      <c r="G127" s="90" t="s">
        <v>251</v>
      </c>
      <c r="H127" s="64"/>
      <c r="I127" s="70"/>
    </row>
    <row r="128" spans="2:9" ht="18" customHeight="1" x14ac:dyDescent="0.25">
      <c r="B128" s="64">
        <v>98</v>
      </c>
      <c r="C128" s="71" t="s">
        <v>249</v>
      </c>
      <c r="D128" s="64" t="s">
        <v>42</v>
      </c>
      <c r="E128" s="81">
        <v>4</v>
      </c>
      <c r="F128" s="72" t="s">
        <v>247</v>
      </c>
      <c r="G128" s="90" t="s">
        <v>248</v>
      </c>
      <c r="H128" s="64"/>
      <c r="I128" s="70"/>
    </row>
    <row r="129" spans="2:9" ht="17.25" customHeight="1" x14ac:dyDescent="0.25">
      <c r="B129" s="64">
        <v>99</v>
      </c>
      <c r="C129" s="71" t="s">
        <v>252</v>
      </c>
      <c r="D129" s="64" t="s">
        <v>253</v>
      </c>
      <c r="E129" s="81">
        <v>0.9</v>
      </c>
      <c r="F129" s="72">
        <v>7500</v>
      </c>
      <c r="G129" s="90">
        <v>6750</v>
      </c>
      <c r="H129" s="64"/>
      <c r="I129" s="70"/>
    </row>
    <row r="130" spans="2:9" ht="18.75" customHeight="1" x14ac:dyDescent="0.25">
      <c r="B130" s="64">
        <v>100</v>
      </c>
      <c r="C130" s="71" t="s">
        <v>254</v>
      </c>
      <c r="D130" s="64" t="s">
        <v>253</v>
      </c>
      <c r="E130" s="81">
        <v>0.6</v>
      </c>
      <c r="F130" s="72">
        <v>7500</v>
      </c>
      <c r="G130" s="90">
        <v>4500</v>
      </c>
      <c r="H130" s="64"/>
      <c r="I130" s="70"/>
    </row>
    <row r="131" spans="2:9" ht="16.5" customHeight="1" x14ac:dyDescent="0.25">
      <c r="B131" s="64">
        <v>101</v>
      </c>
      <c r="C131" s="71" t="s">
        <v>255</v>
      </c>
      <c r="D131" s="64" t="s">
        <v>253</v>
      </c>
      <c r="E131" s="81">
        <v>0.5</v>
      </c>
      <c r="F131" s="72">
        <v>7500</v>
      </c>
      <c r="G131" s="90">
        <v>3750</v>
      </c>
      <c r="H131" s="64"/>
      <c r="I131" s="70"/>
    </row>
    <row r="132" spans="2:9" ht="15.75" customHeight="1" x14ac:dyDescent="0.25">
      <c r="B132" s="64">
        <v>102</v>
      </c>
      <c r="C132" s="71" t="s">
        <v>256</v>
      </c>
      <c r="D132" s="64" t="s">
        <v>253</v>
      </c>
      <c r="E132" s="81">
        <v>1.2</v>
      </c>
      <c r="F132" s="72">
        <v>7500</v>
      </c>
      <c r="G132" s="90">
        <v>9000</v>
      </c>
      <c r="H132" s="64"/>
      <c r="I132" s="70"/>
    </row>
    <row r="133" spans="2:9" ht="18" customHeight="1" x14ac:dyDescent="0.25">
      <c r="B133" s="64">
        <v>103</v>
      </c>
      <c r="C133" s="71" t="s">
        <v>257</v>
      </c>
      <c r="D133" s="64" t="s">
        <v>253</v>
      </c>
      <c r="E133" s="81">
        <v>1.7</v>
      </c>
      <c r="F133" s="72">
        <v>7500</v>
      </c>
      <c r="G133" s="90">
        <v>12750</v>
      </c>
      <c r="H133" s="64"/>
      <c r="I133" s="70"/>
    </row>
    <row r="134" spans="2:9" ht="16.5" customHeight="1" x14ac:dyDescent="0.25">
      <c r="B134" s="64">
        <v>104</v>
      </c>
      <c r="C134" s="71" t="s">
        <v>258</v>
      </c>
      <c r="D134" s="64" t="s">
        <v>253</v>
      </c>
      <c r="E134" s="81">
        <v>1.1000000000000001</v>
      </c>
      <c r="F134" s="72">
        <v>7500</v>
      </c>
      <c r="G134" s="90">
        <v>8250</v>
      </c>
      <c r="H134" s="64"/>
      <c r="I134" s="70"/>
    </row>
    <row r="135" spans="2:9" ht="18.75" customHeight="1" x14ac:dyDescent="0.25">
      <c r="B135" s="64">
        <v>105</v>
      </c>
      <c r="C135" s="71" t="s">
        <v>259</v>
      </c>
      <c r="D135" s="64" t="s">
        <v>253</v>
      </c>
      <c r="E135" s="81">
        <v>4.5</v>
      </c>
      <c r="F135" s="72">
        <v>7500</v>
      </c>
      <c r="G135" s="90">
        <v>33750</v>
      </c>
      <c r="H135" s="64"/>
      <c r="I135" s="70"/>
    </row>
    <row r="136" spans="2:9" ht="17.25" customHeight="1" x14ac:dyDescent="0.25">
      <c r="B136" s="64">
        <v>106</v>
      </c>
      <c r="C136" s="71" t="s">
        <v>260</v>
      </c>
      <c r="D136" s="64" t="s">
        <v>253</v>
      </c>
      <c r="E136" s="81">
        <v>0.2</v>
      </c>
      <c r="F136" s="72">
        <v>7500</v>
      </c>
      <c r="G136" s="90">
        <v>1500</v>
      </c>
      <c r="H136" s="64"/>
      <c r="I136" s="70"/>
    </row>
    <row r="137" spans="2:9" ht="15.75" customHeight="1" x14ac:dyDescent="0.25">
      <c r="B137" s="64">
        <v>107</v>
      </c>
      <c r="C137" s="71" t="s">
        <v>261</v>
      </c>
      <c r="D137" s="64" t="s">
        <v>253</v>
      </c>
      <c r="E137" s="81">
        <v>0.4</v>
      </c>
      <c r="F137" s="72">
        <v>7500</v>
      </c>
      <c r="G137" s="90">
        <v>3000</v>
      </c>
      <c r="H137" s="64"/>
      <c r="I137" s="70"/>
    </row>
    <row r="138" spans="2:9" ht="15.75" customHeight="1" x14ac:dyDescent="0.25">
      <c r="B138" s="64">
        <v>108</v>
      </c>
      <c r="C138" s="71" t="s">
        <v>262</v>
      </c>
      <c r="D138" s="64" t="s">
        <v>25</v>
      </c>
      <c r="E138" s="81">
        <v>55</v>
      </c>
      <c r="F138" s="72"/>
      <c r="G138" s="90">
        <v>7000</v>
      </c>
      <c r="H138" s="64"/>
      <c r="I138" s="70"/>
    </row>
    <row r="139" spans="2:9" ht="17.25" customHeight="1" x14ac:dyDescent="0.25">
      <c r="B139" s="64">
        <v>109</v>
      </c>
      <c r="C139" s="71" t="s">
        <v>263</v>
      </c>
      <c r="D139" s="64" t="s">
        <v>264</v>
      </c>
      <c r="E139" s="81">
        <v>3</v>
      </c>
      <c r="F139" s="72">
        <v>300</v>
      </c>
      <c r="G139" s="90">
        <v>900</v>
      </c>
      <c r="H139" s="64"/>
      <c r="I139" s="70"/>
    </row>
    <row r="140" spans="2:9" ht="19.5" customHeight="1" x14ac:dyDescent="0.25">
      <c r="B140" s="64">
        <v>110</v>
      </c>
      <c r="C140" s="71" t="s">
        <v>265</v>
      </c>
      <c r="D140" s="64" t="s">
        <v>121</v>
      </c>
      <c r="E140" s="81">
        <v>48</v>
      </c>
      <c r="F140" s="72"/>
      <c r="G140" s="90"/>
      <c r="H140" s="64">
        <v>210</v>
      </c>
      <c r="I140" s="70">
        <v>10080</v>
      </c>
    </row>
    <row r="141" spans="2:9" ht="20.25" customHeight="1" x14ac:dyDescent="0.25">
      <c r="B141" s="64">
        <v>111</v>
      </c>
      <c r="C141" s="71" t="s">
        <v>266</v>
      </c>
      <c r="D141" s="64" t="s">
        <v>19</v>
      </c>
      <c r="E141" s="81">
        <v>203</v>
      </c>
      <c r="F141" s="72"/>
      <c r="G141" s="90"/>
      <c r="H141" s="64">
        <v>550</v>
      </c>
      <c r="I141" s="70">
        <v>111650</v>
      </c>
    </row>
    <row r="142" spans="2:9" ht="18.75" customHeight="1" x14ac:dyDescent="0.25">
      <c r="B142" s="64">
        <v>112</v>
      </c>
      <c r="C142" s="71" t="s">
        <v>267</v>
      </c>
      <c r="D142" s="64" t="s">
        <v>19</v>
      </c>
      <c r="E142" s="81">
        <v>135</v>
      </c>
      <c r="F142" s="72"/>
      <c r="G142" s="90"/>
      <c r="H142" s="64">
        <v>70</v>
      </c>
      <c r="I142" s="70">
        <v>9450</v>
      </c>
    </row>
    <row r="143" spans="2:9" ht="18" customHeight="1" x14ac:dyDescent="0.25">
      <c r="B143" s="64">
        <v>113</v>
      </c>
      <c r="C143" s="71" t="s">
        <v>268</v>
      </c>
      <c r="D143" s="64" t="s">
        <v>19</v>
      </c>
      <c r="E143" s="81">
        <v>203</v>
      </c>
      <c r="F143" s="72"/>
      <c r="G143" s="90"/>
      <c r="H143" s="64">
        <v>70</v>
      </c>
      <c r="I143" s="70">
        <v>14210</v>
      </c>
    </row>
    <row r="144" spans="2:9" ht="15" customHeight="1" x14ac:dyDescent="0.25">
      <c r="B144" s="64">
        <v>114</v>
      </c>
      <c r="C144" s="71" t="s">
        <v>269</v>
      </c>
      <c r="D144" s="64" t="s">
        <v>19</v>
      </c>
      <c r="E144" s="81">
        <v>135</v>
      </c>
      <c r="F144" s="72"/>
      <c r="G144" s="90"/>
      <c r="H144" s="64">
        <v>150</v>
      </c>
      <c r="I144" s="70">
        <v>20250</v>
      </c>
    </row>
    <row r="145" spans="2:9" ht="15.75" customHeight="1" x14ac:dyDescent="0.25">
      <c r="B145" s="64">
        <v>115</v>
      </c>
      <c r="C145" s="71" t="s">
        <v>270</v>
      </c>
      <c r="D145" s="64" t="s">
        <v>19</v>
      </c>
      <c r="E145" s="81">
        <v>135</v>
      </c>
      <c r="F145" s="72"/>
      <c r="G145" s="90"/>
      <c r="H145" s="64">
        <v>90</v>
      </c>
      <c r="I145" s="70">
        <v>12150</v>
      </c>
    </row>
    <row r="146" spans="2:9" ht="21" customHeight="1" x14ac:dyDescent="0.25">
      <c r="B146" s="64">
        <v>116</v>
      </c>
      <c r="C146" s="71" t="s">
        <v>271</v>
      </c>
      <c r="D146" s="64" t="s">
        <v>19</v>
      </c>
      <c r="E146" s="81">
        <v>203</v>
      </c>
      <c r="F146" s="72"/>
      <c r="G146" s="90"/>
      <c r="H146" s="64">
        <v>130</v>
      </c>
      <c r="I146" s="70">
        <v>26390</v>
      </c>
    </row>
    <row r="147" spans="2:9" ht="16.5" customHeight="1" x14ac:dyDescent="0.25">
      <c r="B147" s="64">
        <v>117</v>
      </c>
      <c r="C147" s="71" t="s">
        <v>272</v>
      </c>
      <c r="D147" s="64" t="s">
        <v>19</v>
      </c>
      <c r="E147" s="81">
        <v>203</v>
      </c>
      <c r="F147" s="72"/>
      <c r="G147" s="90"/>
      <c r="H147" s="64">
        <v>60</v>
      </c>
      <c r="I147" s="70">
        <v>12180</v>
      </c>
    </row>
    <row r="148" spans="2:9" ht="15.75" customHeight="1" x14ac:dyDescent="0.25">
      <c r="B148" s="64">
        <v>118</v>
      </c>
      <c r="C148" s="71" t="s">
        <v>273</v>
      </c>
      <c r="D148" s="64" t="s">
        <v>19</v>
      </c>
      <c r="E148" s="81">
        <v>203</v>
      </c>
      <c r="F148" s="72"/>
      <c r="G148" s="90"/>
      <c r="H148" s="64">
        <v>100</v>
      </c>
      <c r="I148" s="70">
        <v>20300</v>
      </c>
    </row>
    <row r="149" spans="2:9" ht="14.25" customHeight="1" x14ac:dyDescent="0.25">
      <c r="B149" s="64">
        <v>119</v>
      </c>
      <c r="C149" s="71" t="s">
        <v>274</v>
      </c>
      <c r="D149" s="64" t="s">
        <v>19</v>
      </c>
      <c r="E149" s="81">
        <v>203</v>
      </c>
      <c r="F149" s="72"/>
      <c r="G149" s="90"/>
      <c r="H149" s="64">
        <v>430</v>
      </c>
      <c r="I149" s="70">
        <v>87290</v>
      </c>
    </row>
    <row r="150" spans="2:9" ht="20.25" customHeight="1" x14ac:dyDescent="0.25">
      <c r="B150" s="64">
        <v>120</v>
      </c>
      <c r="C150" s="71" t="s">
        <v>275</v>
      </c>
      <c r="D150" s="64" t="s">
        <v>121</v>
      </c>
      <c r="E150" s="81">
        <v>52</v>
      </c>
      <c r="F150" s="72"/>
      <c r="G150" s="90"/>
      <c r="H150" s="64">
        <v>250</v>
      </c>
      <c r="I150" s="70">
        <v>13000</v>
      </c>
    </row>
    <row r="151" spans="2:9" ht="20.25" customHeight="1" x14ac:dyDescent="0.25">
      <c r="B151" s="64">
        <v>121</v>
      </c>
      <c r="C151" s="71" t="s">
        <v>276</v>
      </c>
      <c r="D151" s="64" t="s">
        <v>42</v>
      </c>
      <c r="E151" s="81">
        <v>8</v>
      </c>
      <c r="F151" s="72"/>
      <c r="G151" s="90"/>
      <c r="H151" s="64">
        <v>790</v>
      </c>
      <c r="I151" s="70">
        <v>6320</v>
      </c>
    </row>
    <row r="152" spans="2:9" ht="18" customHeight="1" x14ac:dyDescent="0.25">
      <c r="B152" s="64">
        <v>122</v>
      </c>
      <c r="C152" s="71" t="s">
        <v>277</v>
      </c>
      <c r="D152" s="64" t="s">
        <v>121</v>
      </c>
      <c r="E152" s="81">
        <v>12</v>
      </c>
      <c r="F152" s="72"/>
      <c r="G152" s="90"/>
      <c r="H152" s="64">
        <v>900</v>
      </c>
      <c r="I152" s="70">
        <v>10800</v>
      </c>
    </row>
    <row r="153" spans="2:9" ht="15" customHeight="1" x14ac:dyDescent="0.25">
      <c r="B153" s="64">
        <v>123</v>
      </c>
      <c r="C153" s="71" t="s">
        <v>278</v>
      </c>
      <c r="D153" s="64" t="s">
        <v>19</v>
      </c>
      <c r="E153" s="81">
        <v>300</v>
      </c>
      <c r="F153" s="72"/>
      <c r="G153" s="90"/>
      <c r="H153" s="64">
        <v>70</v>
      </c>
      <c r="I153" s="70">
        <v>21000</v>
      </c>
    </row>
    <row r="154" spans="2:9" ht="23.25" customHeight="1" x14ac:dyDescent="0.25">
      <c r="B154" s="64"/>
      <c r="C154" s="71"/>
      <c r="D154" s="64"/>
      <c r="E154" s="81"/>
      <c r="F154" s="72"/>
      <c r="G154" s="90"/>
      <c r="H154" s="64"/>
      <c r="I154" s="70"/>
    </row>
    <row r="155" spans="2:9" ht="9" customHeight="1" x14ac:dyDescent="0.25">
      <c r="B155" s="64"/>
      <c r="C155" s="105"/>
      <c r="D155" s="64"/>
      <c r="E155" s="81"/>
      <c r="F155" s="67"/>
      <c r="G155" s="90"/>
      <c r="H155" s="64"/>
      <c r="I155" s="70"/>
    </row>
    <row r="156" spans="2:9" ht="15.75" x14ac:dyDescent="0.25">
      <c r="B156" s="64">
        <v>92</v>
      </c>
      <c r="C156" s="85" t="s">
        <v>33</v>
      </c>
      <c r="D156" s="86"/>
      <c r="E156" s="103"/>
      <c r="F156" s="86"/>
      <c r="G156" s="109">
        <v>355749</v>
      </c>
      <c r="H156" s="86"/>
      <c r="I156" s="76">
        <v>375070</v>
      </c>
    </row>
    <row r="157" spans="2:9" ht="15.75" x14ac:dyDescent="0.25">
      <c r="B157" s="142"/>
      <c r="C157" s="143" t="s">
        <v>102</v>
      </c>
      <c r="D157" s="144"/>
      <c r="E157" s="145"/>
      <c r="F157" s="144"/>
      <c r="G157" s="88" t="s">
        <v>103</v>
      </c>
      <c r="H157" s="144"/>
      <c r="I157" s="88" t="s">
        <v>104</v>
      </c>
    </row>
    <row r="158" spans="2:9" ht="15.75" x14ac:dyDescent="0.25">
      <c r="B158" s="142"/>
      <c r="C158" s="143"/>
      <c r="D158" s="144"/>
      <c r="E158" s="145"/>
      <c r="F158" s="144"/>
      <c r="G158" s="89">
        <v>2098709</v>
      </c>
      <c r="H158" s="144"/>
      <c r="I158" s="89">
        <v>1407810</v>
      </c>
    </row>
    <row r="159" spans="2:9" ht="25.5" x14ac:dyDescent="0.25">
      <c r="B159" s="84"/>
      <c r="C159" s="149" t="s">
        <v>280</v>
      </c>
      <c r="D159" s="150"/>
      <c r="E159" s="150"/>
      <c r="F159" s="150"/>
      <c r="G159" s="150"/>
      <c r="H159" s="150"/>
      <c r="I159" s="150"/>
    </row>
    <row r="160" spans="2:9" x14ac:dyDescent="0.25">
      <c r="B160"/>
      <c r="D160"/>
      <c r="E160" s="104"/>
      <c r="F160"/>
      <c r="G160" s="95"/>
      <c r="H160"/>
      <c r="I160"/>
    </row>
    <row r="161" spans="2:9" x14ac:dyDescent="0.25">
      <c r="B161"/>
      <c r="C161" s="37" t="s">
        <v>281</v>
      </c>
      <c r="D161" s="151"/>
      <c r="E161" s="151"/>
      <c r="F161" s="151"/>
      <c r="G161" s="95"/>
      <c r="H161"/>
      <c r="I161"/>
    </row>
    <row r="162" spans="2:9" x14ac:dyDescent="0.25">
      <c r="B162"/>
      <c r="D162"/>
      <c r="E162" s="104"/>
      <c r="F162"/>
      <c r="G162" s="95"/>
      <c r="H162"/>
      <c r="I162"/>
    </row>
    <row r="163" spans="2:9" x14ac:dyDescent="0.25">
      <c r="B163"/>
      <c r="D163"/>
      <c r="E163" s="104"/>
      <c r="F163"/>
      <c r="G163" s="95"/>
      <c r="H163"/>
      <c r="I163"/>
    </row>
    <row r="164" spans="2:9" x14ac:dyDescent="0.25">
      <c r="B164"/>
      <c r="D164"/>
      <c r="E164" s="104"/>
      <c r="F164"/>
      <c r="G164" s="95"/>
      <c r="H164"/>
      <c r="I164"/>
    </row>
    <row r="165" spans="2:9" x14ac:dyDescent="0.25">
      <c r="B165"/>
      <c r="D165"/>
      <c r="E165" s="104"/>
      <c r="F165"/>
      <c r="G165" s="95"/>
      <c r="H165"/>
      <c r="I165"/>
    </row>
    <row r="166" spans="2:9" x14ac:dyDescent="0.25">
      <c r="B166"/>
      <c r="D166"/>
      <c r="E166" s="104"/>
      <c r="F166"/>
      <c r="G166" s="95"/>
      <c r="H166"/>
      <c r="I166"/>
    </row>
    <row r="167" spans="2:9" x14ac:dyDescent="0.25">
      <c r="B167"/>
      <c r="D167"/>
      <c r="E167" s="104"/>
      <c r="F167"/>
      <c r="G167" s="95"/>
      <c r="H167"/>
      <c r="I167"/>
    </row>
    <row r="168" spans="2:9" x14ac:dyDescent="0.25">
      <c r="B168"/>
      <c r="D168"/>
      <c r="E168" s="104"/>
      <c r="F168"/>
      <c r="G168" s="95"/>
      <c r="H168"/>
      <c r="I168"/>
    </row>
    <row r="169" spans="2:9" x14ac:dyDescent="0.25">
      <c r="B169"/>
      <c r="D169"/>
      <c r="E169" s="104"/>
      <c r="F169"/>
      <c r="G169" s="95"/>
      <c r="H169"/>
      <c r="I169"/>
    </row>
    <row r="170" spans="2:9" x14ac:dyDescent="0.25">
      <c r="B170"/>
      <c r="D170"/>
      <c r="E170" s="104"/>
      <c r="F170"/>
      <c r="G170" s="95"/>
      <c r="H170"/>
      <c r="I170"/>
    </row>
    <row r="171" spans="2:9" x14ac:dyDescent="0.25">
      <c r="B171"/>
      <c r="D171"/>
      <c r="E171" s="104"/>
      <c r="F171"/>
      <c r="G171" s="95"/>
      <c r="H171"/>
      <c r="I171"/>
    </row>
  </sheetData>
  <mergeCells count="20">
    <mergeCell ref="C159:I159"/>
    <mergeCell ref="D161:F161"/>
    <mergeCell ref="F27:G27"/>
    <mergeCell ref="H27:I27"/>
    <mergeCell ref="C29:I29"/>
    <mergeCell ref="B5:F5"/>
    <mergeCell ref="B157:B158"/>
    <mergeCell ref="C157:C158"/>
    <mergeCell ref="D157:D158"/>
    <mergeCell ref="E157:E158"/>
    <mergeCell ref="F157:F158"/>
    <mergeCell ref="B15:C15"/>
    <mergeCell ref="B16:C16"/>
    <mergeCell ref="B19:C19"/>
    <mergeCell ref="B22:H22"/>
    <mergeCell ref="B26:I26"/>
    <mergeCell ref="H157:H158"/>
    <mergeCell ref="C74:I74"/>
    <mergeCell ref="B17:C17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разврернутая</vt:lpstr>
      <vt:lpstr>Новая смета с изменениями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teberdiev_a</cp:lastModifiedBy>
  <dcterms:created xsi:type="dcterms:W3CDTF">2016-06-13T08:47:35Z</dcterms:created>
  <dcterms:modified xsi:type="dcterms:W3CDTF">2017-04-27T11:45:27Z</dcterms:modified>
</cp:coreProperties>
</file>